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zdrav-ustanova" sheetId="1" r:id="rId1"/>
    <sheet name="ZAVOD ZA HITNU MEDICINU" sheetId="2" r:id="rId2"/>
    <sheet name="ZBIRNO (ukupno Županija)" sheetId="3" r:id="rId3"/>
  </sheets>
  <definedNames/>
  <calcPr fullCalcOnLoad="1"/>
</workbook>
</file>

<file path=xl/sharedStrings.xml><?xml version="1.0" encoding="utf-8"?>
<sst xmlns="http://schemas.openxmlformats.org/spreadsheetml/2006/main" count="296" uniqueCount="84">
  <si>
    <t>Račun iz Rač. plana</t>
  </si>
  <si>
    <t xml:space="preserve">INVESTICIJSKO I TEKUĆE ODRŽAVANJE </t>
  </si>
  <si>
    <t>RASHODI POSLOVANJA</t>
  </si>
  <si>
    <t>3224</t>
  </si>
  <si>
    <t>Materijal i dijelovi za tekuće i investicijsko održavanje</t>
  </si>
  <si>
    <t>...</t>
  </si>
  <si>
    <t>Usluge tekućeg i investicijskog održavanja</t>
  </si>
  <si>
    <t>INVESTICIJSKO ULAGANJE</t>
  </si>
  <si>
    <t>RASHODI ZA NABAVU NEFINANCIJSKE IMOVINE</t>
  </si>
  <si>
    <t>41</t>
  </si>
  <si>
    <r>
      <t>Rashodi za nabavu neproizvedene imovine</t>
    </r>
    <r>
      <rPr>
        <sz val="11"/>
        <rFont val="Arial"/>
        <family val="2"/>
      </rPr>
      <t xml:space="preserve"> </t>
    </r>
  </si>
  <si>
    <t>42</t>
  </si>
  <si>
    <t xml:space="preserve">Rashodi za nabavu proizvedene dugotrajne imovine                      </t>
  </si>
  <si>
    <t>421</t>
  </si>
  <si>
    <t xml:space="preserve">Građevinski objekti </t>
  </si>
  <si>
    <t>422</t>
  </si>
  <si>
    <t xml:space="preserve">Postrojenja i oprema </t>
  </si>
  <si>
    <t>…</t>
  </si>
  <si>
    <t>423</t>
  </si>
  <si>
    <t xml:space="preserve">Prijevozna sredstva </t>
  </si>
  <si>
    <t xml:space="preserve">… </t>
  </si>
  <si>
    <t>426</t>
  </si>
  <si>
    <t xml:space="preserve">Nematerijalna proizvedena imovina </t>
  </si>
  <si>
    <t>45</t>
  </si>
  <si>
    <t xml:space="preserve">Rashodi za dodatna ulaganja na nefinancijskoj imovini  </t>
  </si>
  <si>
    <t>451</t>
  </si>
  <si>
    <t>Dodatna ulaganja na građevinskim objektima</t>
  </si>
  <si>
    <t>452</t>
  </si>
  <si>
    <t xml:space="preserve">Dodatna ulaganja na postrojenjima i opremi </t>
  </si>
  <si>
    <t>453</t>
  </si>
  <si>
    <t xml:space="preserve">Dodatna ulaganja na prijevoznim sredstvima </t>
  </si>
  <si>
    <t>INFORMATIZACIJA ZDRAVSTVENE DJELATNOSTI</t>
  </si>
  <si>
    <t xml:space="preserve">Materijal i dijelovi za tekuće i investicijsko održavanje </t>
  </si>
  <si>
    <t>UKUPNO - RASHODI POSLOVANJA</t>
  </si>
  <si>
    <t>UKUPNO - RASHODI ZA NABAVU NEFINAN. IMOVINE</t>
  </si>
  <si>
    <t xml:space="preserve">Rashodi za nabavu proizvedene dugotrajne imovine                                            </t>
  </si>
  <si>
    <t>Ukupno:</t>
  </si>
  <si>
    <r>
      <t xml:space="preserve">UKUPNO </t>
    </r>
    <r>
      <rPr>
        <b/>
        <sz val="14"/>
        <color indexed="12"/>
        <rFont val="Arial"/>
        <family val="2"/>
      </rPr>
      <t>"zdravstvena ustanova"</t>
    </r>
  </si>
  <si>
    <t>2</t>
  </si>
  <si>
    <t>Sastavio:</t>
  </si>
  <si>
    <t>Odgovorna osoba: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</si>
  <si>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</si>
  <si>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</si>
  <si>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</si>
  <si>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</si>
  <si>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</si>
  <si>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</si>
  <si>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</si>
  <si>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</si>
  <si>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</si>
  <si>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 xml:space="preserve">Instrumenti, uređaji i strojevi </t>
  </si>
  <si>
    <t>4227</t>
  </si>
  <si>
    <t>Uređaji, strojevi i oprema za ostale namjene</t>
  </si>
  <si>
    <r>
      <t xml:space="preserve">SVEUKUPNO </t>
    </r>
    <r>
      <rPr>
        <b/>
        <sz val="14"/>
        <color indexed="12"/>
        <rFont val="Arial"/>
        <family val="2"/>
      </rPr>
      <t xml:space="preserve">(…) županija </t>
    </r>
  </si>
  <si>
    <t>Vrsta ulaganja opisno</t>
  </si>
  <si>
    <t>(…) ŽUPANIJA</t>
  </si>
  <si>
    <t xml:space="preserve">Uređaji, strojevi i oprema za ostale namjene  </t>
  </si>
  <si>
    <r>
      <t>Postrojenja i oprema</t>
    </r>
    <r>
      <rPr>
        <b/>
        <sz val="11"/>
        <rFont val="Arial"/>
        <family val="2"/>
      </rPr>
      <t xml:space="preserve">                                       </t>
    </r>
    <r>
      <rPr>
        <b/>
        <sz val="11"/>
        <color indexed="12"/>
        <rFont val="Arial"/>
        <family val="2"/>
      </rPr>
      <t>(broj komada)</t>
    </r>
  </si>
  <si>
    <t xml:space="preserve">Ukupno: </t>
  </si>
  <si>
    <t>454</t>
  </si>
  <si>
    <t xml:space="preserve">Dodatna ulaganja za ostalu nefinancijsku imovinu </t>
  </si>
  <si>
    <t>4123</t>
  </si>
  <si>
    <t>Licence</t>
  </si>
  <si>
    <t>Računala i računalna oprema</t>
  </si>
  <si>
    <t>Ulaganja u računalne programe</t>
  </si>
  <si>
    <t>4262</t>
  </si>
  <si>
    <r>
      <t xml:space="preserve">Računala i računalna oprema                       </t>
    </r>
    <r>
      <rPr>
        <b/>
        <sz val="11"/>
        <rFont val="Arial"/>
        <family val="2"/>
      </rPr>
      <t>(broj komada)</t>
    </r>
  </si>
  <si>
    <t>Računalne usluge</t>
  </si>
  <si>
    <t>Auto gume</t>
  </si>
  <si>
    <t>Službena, radna i zaštitna odjeća i obuća</t>
  </si>
  <si>
    <t>ZAVOD ZA HITNU MEDICINU</t>
  </si>
  <si>
    <r>
      <t xml:space="preserve">Vrsta ulaganja opisno
</t>
    </r>
    <r>
      <rPr>
        <b/>
        <sz val="11"/>
        <color indexed="12"/>
        <rFont val="Arial"/>
        <family val="2"/>
      </rPr>
      <t>(sadržaj investicije, odjel, lokacija)</t>
    </r>
  </si>
  <si>
    <t>DEC 2018. (zdravstvo) - Popis prioriteta za 2018. godinu</t>
  </si>
  <si>
    <t>Plan 2018.</t>
  </si>
  <si>
    <t>USTANOVA ZA ZDRAVSTVENU NJEGU U KUĆI KARLOVAC</t>
  </si>
  <si>
    <r>
      <t xml:space="preserve">UKUPNO </t>
    </r>
    <r>
      <rPr>
        <b/>
        <sz val="14"/>
        <color indexed="12"/>
        <rFont val="Arial"/>
        <family val="2"/>
      </rPr>
      <t>Ustanova za zdravstvenu njegu u kući Karlovac</t>
    </r>
  </si>
  <si>
    <t>KARLOVAČKA ŽUPANIJA</t>
  </si>
  <si>
    <t>Zvonka Čurjak</t>
  </si>
  <si>
    <t>Biserka Mikulić</t>
  </si>
  <si>
    <t>Usluge tekućeg i investicijskog održavanja prijevoznih sredstava</t>
  </si>
  <si>
    <t>Službeni auto za obavljanje fizikalne terapije i zdravstvene njege na području Karlovačke županije - 1 komad</t>
  </si>
  <si>
    <t>DEC 2020. (zdravstvo) - Popis prioriteta za 2020. godinu</t>
  </si>
  <si>
    <t>Plan 2020.</t>
  </si>
  <si>
    <t>prioritet 1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</si>
</sst>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9">
    <font>
      <sz val="10"/>
      <name val="Arial"/>
      <family val="0"/>
    </font>
    <font>
      <b/>
      <sz val="11"/>
      <name val="Arial"/>
      <family val="2"/>
    </font>
    <font>
      <b/>
      <i/>
      <sz val="11"/>
      <color indexed="16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color indexed="16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i/>
      <sz val="14"/>
      <color indexed="12"/>
      <name val="Arial"/>
      <family val="2"/>
    </font>
    <font>
      <sz val="11"/>
      <color indexed="1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shrinkToFi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50" applyNumberFormat="1" applyFont="1" applyFill="1" applyBorder="1" applyAlignment="1">
      <alignment horizontal="left" vertical="center" wrapText="1"/>
      <protection/>
    </xf>
    <xf numFmtId="4" fontId="6" fillId="0" borderId="0" xfId="0" applyNumberFormat="1" applyFont="1" applyBorder="1" applyAlignment="1">
      <alignment horizontal="right" vertical="center"/>
    </xf>
    <xf numFmtId="0" fontId="4" fillId="34" borderId="12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/>
    </xf>
    <xf numFmtId="0" fontId="1" fillId="35" borderId="11" xfId="0" applyFont="1" applyFill="1" applyBorder="1" applyAlignment="1">
      <alignment horizontal="center" vertical="center"/>
    </xf>
    <xf numFmtId="49" fontId="1" fillId="35" borderId="12" xfId="0" applyNumberFormat="1" applyFont="1" applyFill="1" applyBorder="1" applyAlignment="1">
      <alignment horizontal="left" vertical="center" wrapText="1"/>
    </xf>
    <xf numFmtId="4" fontId="1" fillId="35" borderId="11" xfId="0" applyNumberFormat="1" applyFont="1" applyFill="1" applyBorder="1" applyAlignment="1">
      <alignment horizontal="right" vertical="center"/>
    </xf>
    <xf numFmtId="49" fontId="1" fillId="33" borderId="13" xfId="0" applyNumberFormat="1" applyFont="1" applyFill="1" applyBorder="1" applyAlignment="1">
      <alignment horizontal="left" vertical="center"/>
    </xf>
    <xf numFmtId="49" fontId="9" fillId="0" borderId="14" xfId="50" applyNumberFormat="1" applyFont="1" applyFill="1" applyBorder="1" applyAlignment="1">
      <alignment horizontal="left" vertical="center" wrapText="1"/>
      <protection/>
    </xf>
    <xf numFmtId="4" fontId="6" fillId="33" borderId="15" xfId="0" applyNumberFormat="1" applyFont="1" applyFill="1" applyBorder="1" applyAlignment="1">
      <alignment horizontal="right" vertical="center"/>
    </xf>
    <xf numFmtId="49" fontId="6" fillId="33" borderId="16" xfId="0" applyNumberFormat="1" applyFont="1" applyFill="1" applyBorder="1" applyAlignment="1">
      <alignment horizontal="left" vertical="center"/>
    </xf>
    <xf numFmtId="4" fontId="6" fillId="33" borderId="17" xfId="0" applyNumberFormat="1" applyFont="1" applyFill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0" fontId="1" fillId="35" borderId="11" xfId="50" applyFont="1" applyFill="1" applyBorder="1" applyAlignment="1">
      <alignment horizontal="center" vertical="center"/>
      <protection/>
    </xf>
    <xf numFmtId="4" fontId="1" fillId="33" borderId="15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left" vertical="center"/>
    </xf>
    <xf numFmtId="4" fontId="1" fillId="33" borderId="11" xfId="0" applyNumberFormat="1" applyFont="1" applyFill="1" applyBorder="1" applyAlignment="1">
      <alignment horizontal="right" vertical="center"/>
    </xf>
    <xf numFmtId="49" fontId="1" fillId="33" borderId="13" xfId="0" applyNumberFormat="1" applyFont="1" applyFill="1" applyBorder="1" applyAlignment="1">
      <alignment horizontal="right" vertical="center"/>
    </xf>
    <xf numFmtId="49" fontId="6" fillId="33" borderId="16" xfId="0" applyNumberFormat="1" applyFont="1" applyFill="1" applyBorder="1" applyAlignment="1">
      <alignment horizontal="right" vertical="center"/>
    </xf>
    <xf numFmtId="49" fontId="6" fillId="33" borderId="18" xfId="0" applyNumberFormat="1" applyFont="1" applyFill="1" applyBorder="1" applyAlignment="1">
      <alignment horizontal="right" vertical="center"/>
    </xf>
    <xf numFmtId="49" fontId="8" fillId="34" borderId="10" xfId="0" applyNumberFormat="1" applyFont="1" applyFill="1" applyBorder="1" applyAlignment="1">
      <alignment horizontal="center" vertical="center" shrinkToFit="1"/>
    </xf>
    <xf numFmtId="0" fontId="1" fillId="35" borderId="18" xfId="0" applyFont="1" applyFill="1" applyBorder="1" applyAlignment="1">
      <alignment horizontal="center" vertical="center"/>
    </xf>
    <xf numFmtId="4" fontId="1" fillId="35" borderId="18" xfId="0" applyNumberFormat="1" applyFont="1" applyFill="1" applyBorder="1" applyAlignment="1">
      <alignment horizontal="right" vertical="center"/>
    </xf>
    <xf numFmtId="0" fontId="1" fillId="36" borderId="12" xfId="0" applyFont="1" applyFill="1" applyBorder="1" applyAlignment="1">
      <alignment horizontal="left" vertical="center"/>
    </xf>
    <xf numFmtId="49" fontId="5" fillId="36" borderId="10" xfId="0" applyNumberFormat="1" applyFont="1" applyFill="1" applyBorder="1" applyAlignment="1">
      <alignment horizontal="left" vertical="center" shrinkToFit="1"/>
    </xf>
    <xf numFmtId="4" fontId="1" fillId="36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right" vertical="center"/>
    </xf>
    <xf numFmtId="4" fontId="10" fillId="33" borderId="18" xfId="0" applyNumberFormat="1" applyFont="1" applyFill="1" applyBorder="1" applyAlignment="1">
      <alignment horizontal="right" vertical="center"/>
    </xf>
    <xf numFmtId="4" fontId="10" fillId="33" borderId="11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6" fillId="37" borderId="14" xfId="0" applyFont="1" applyFill="1" applyBorder="1" applyAlignment="1">
      <alignment horizontal="left" vertical="center"/>
    </xf>
    <xf numFmtId="49" fontId="1" fillId="37" borderId="19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9" fontId="12" fillId="37" borderId="10" xfId="0" applyNumberFormat="1" applyFont="1" applyFill="1" applyBorder="1" applyAlignment="1">
      <alignment horizontal="left" vertical="center" shrinkToFit="1"/>
    </xf>
    <xf numFmtId="0" fontId="13" fillId="33" borderId="12" xfId="0" applyFont="1" applyFill="1" applyBorder="1" applyAlignment="1">
      <alignment horizontal="left" vertical="center"/>
    </xf>
    <xf numFmtId="4" fontId="6" fillId="37" borderId="2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" fontId="11" fillId="36" borderId="15" xfId="0" applyNumberFormat="1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4" fontId="4" fillId="36" borderId="17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Alignment="1">
      <alignment horizontal="left" vertical="center"/>
    </xf>
    <xf numFmtId="49" fontId="1" fillId="36" borderId="21" xfId="0" applyNumberFormat="1" applyFont="1" applyFill="1" applyBorder="1" applyAlignment="1">
      <alignment horizontal="center" vertical="center" wrapText="1"/>
    </xf>
    <xf numFmtId="1" fontId="11" fillId="36" borderId="14" xfId="0" applyNumberFormat="1" applyFont="1" applyFill="1" applyBorder="1" applyAlignment="1">
      <alignment horizontal="center" vertical="center" wrapText="1"/>
    </xf>
    <xf numFmtId="49" fontId="6" fillId="0" borderId="21" xfId="50" applyNumberFormat="1" applyFont="1" applyFill="1" applyBorder="1" applyAlignment="1">
      <alignment horizontal="left" vertical="center" wrapText="1"/>
      <protection/>
    </xf>
    <xf numFmtId="49" fontId="6" fillId="0" borderId="12" xfId="50" applyNumberFormat="1" applyFont="1" applyFill="1" applyBorder="1" applyAlignment="1">
      <alignment horizontal="left" vertical="center" wrapText="1"/>
      <protection/>
    </xf>
    <xf numFmtId="49" fontId="1" fillId="35" borderId="12" xfId="50" applyNumberFormat="1" applyFont="1" applyFill="1" applyBorder="1" applyAlignment="1">
      <alignment horizontal="left" vertical="center" wrapText="1"/>
      <protection/>
    </xf>
    <xf numFmtId="49" fontId="1" fillId="0" borderId="14" xfId="50" applyNumberFormat="1" applyFont="1" applyFill="1" applyBorder="1" applyAlignment="1">
      <alignment horizontal="left" vertical="center" wrapText="1"/>
      <protection/>
    </xf>
    <xf numFmtId="49" fontId="1" fillId="0" borderId="12" xfId="50" applyNumberFormat="1" applyFont="1" applyFill="1" applyBorder="1" applyAlignment="1">
      <alignment horizontal="left" vertical="center" wrapText="1"/>
      <protection/>
    </xf>
    <xf numFmtId="49" fontId="2" fillId="0" borderId="22" xfId="50" applyNumberFormat="1" applyFont="1" applyFill="1" applyBorder="1" applyAlignment="1">
      <alignment horizontal="left" vertical="center" wrapText="1"/>
      <protection/>
    </xf>
    <xf numFmtId="49" fontId="1" fillId="35" borderId="2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4" xfId="50" applyNumberFormat="1" applyFont="1" applyFill="1" applyBorder="1" applyAlignment="1">
      <alignment horizontal="left" vertical="center" wrapText="1"/>
      <protection/>
    </xf>
    <xf numFmtId="49" fontId="10" fillId="0" borderId="22" xfId="50" applyNumberFormat="1" applyFont="1" applyFill="1" applyBorder="1" applyAlignment="1">
      <alignment horizontal="left" vertical="center" wrapText="1"/>
      <protection/>
    </xf>
    <xf numFmtId="49" fontId="10" fillId="0" borderId="12" xfId="50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49" fontId="14" fillId="33" borderId="16" xfId="0" applyNumberFormat="1" applyFont="1" applyFill="1" applyBorder="1" applyAlignment="1">
      <alignment horizontal="right" vertical="center"/>
    </xf>
    <xf numFmtId="49" fontId="14" fillId="33" borderId="18" xfId="0" applyNumberFormat="1" applyFont="1" applyFill="1" applyBorder="1" applyAlignment="1">
      <alignment horizontal="right" vertical="center"/>
    </xf>
    <xf numFmtId="4" fontId="2" fillId="33" borderId="23" xfId="0" applyNumberFormat="1" applyFont="1" applyFill="1" applyBorder="1" applyAlignment="1">
      <alignment horizontal="right" vertical="center"/>
    </xf>
    <xf numFmtId="0" fontId="15" fillId="33" borderId="12" xfId="0" applyFont="1" applyFill="1" applyBorder="1" applyAlignment="1">
      <alignment horizontal="left" vertical="center"/>
    </xf>
    <xf numFmtId="49" fontId="12" fillId="37" borderId="10" xfId="0" applyNumberFormat="1" applyFont="1" applyFill="1" applyBorder="1" applyAlignment="1">
      <alignment horizontal="left" vertical="center"/>
    </xf>
    <xf numFmtId="4" fontId="2" fillId="37" borderId="23" xfId="0" applyNumberFormat="1" applyFont="1" applyFill="1" applyBorder="1" applyAlignment="1">
      <alignment horizontal="right" vertical="center"/>
    </xf>
    <xf numFmtId="49" fontId="6" fillId="33" borderId="16" xfId="0" applyNumberFormat="1" applyFont="1" applyFill="1" applyBorder="1" applyAlignment="1">
      <alignment horizontal="right" vertical="center"/>
    </xf>
    <xf numFmtId="49" fontId="6" fillId="33" borderId="18" xfId="0" applyNumberFormat="1" applyFont="1" applyFill="1" applyBorder="1" applyAlignment="1">
      <alignment horizontal="right" vertical="center"/>
    </xf>
    <xf numFmtId="0" fontId="6" fillId="37" borderId="12" xfId="0" applyFont="1" applyFill="1" applyBorder="1" applyAlignment="1">
      <alignment horizontal="left" vertical="center"/>
    </xf>
    <xf numFmtId="4" fontId="6" fillId="37" borderId="23" xfId="0" applyNumberFormat="1" applyFont="1" applyFill="1" applyBorder="1" applyAlignment="1">
      <alignment horizontal="right" vertical="center"/>
    </xf>
    <xf numFmtId="49" fontId="1" fillId="37" borderId="10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49" fontId="1" fillId="33" borderId="13" xfId="0" applyNumberFormat="1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left" vertical="center"/>
    </xf>
    <xf numFmtId="49" fontId="9" fillId="0" borderId="14" xfId="50" applyNumberFormat="1" applyFont="1" applyFill="1" applyBorder="1" applyAlignment="1">
      <alignment horizontal="left" vertical="center" wrapText="1"/>
      <protection/>
    </xf>
    <xf numFmtId="49" fontId="6" fillId="33" borderId="16" xfId="0" applyNumberFormat="1" applyFont="1" applyFill="1" applyBorder="1" applyAlignment="1">
      <alignment horizontal="left" vertical="center"/>
    </xf>
    <xf numFmtId="49" fontId="6" fillId="0" borderId="21" xfId="50" applyNumberFormat="1" applyFont="1" applyFill="1" applyBorder="1" applyAlignment="1">
      <alignment horizontal="left" vertical="center" wrapText="1"/>
      <protection/>
    </xf>
    <xf numFmtId="49" fontId="6" fillId="0" borderId="12" xfId="50" applyNumberFormat="1" applyFont="1" applyFill="1" applyBorder="1" applyAlignment="1">
      <alignment horizontal="left" vertical="center" wrapText="1"/>
      <protection/>
    </xf>
    <xf numFmtId="49" fontId="9" fillId="0" borderId="14" xfId="0" applyNumberFormat="1" applyFont="1" applyBorder="1" applyAlignment="1">
      <alignment horizontal="left" vertical="center" wrapText="1"/>
    </xf>
    <xf numFmtId="0" fontId="1" fillId="38" borderId="13" xfId="0" applyFont="1" applyFill="1" applyBorder="1" applyAlignment="1">
      <alignment horizontal="left" vertical="center"/>
    </xf>
    <xf numFmtId="49" fontId="6" fillId="38" borderId="16" xfId="0" applyNumberFormat="1" applyFont="1" applyFill="1" applyBorder="1" applyAlignment="1">
      <alignment horizontal="left" vertical="center"/>
    </xf>
    <xf numFmtId="49" fontId="6" fillId="0" borderId="17" xfId="50" applyNumberFormat="1" applyFont="1" applyFill="1" applyBorder="1" applyAlignment="1">
      <alignment horizontal="left" vertical="center" wrapText="1"/>
      <protection/>
    </xf>
    <xf numFmtId="49" fontId="6" fillId="0" borderId="18" xfId="50" applyNumberFormat="1" applyFont="1" applyFill="1" applyBorder="1" applyAlignment="1">
      <alignment horizontal="left" vertical="center" wrapText="1"/>
      <protection/>
    </xf>
    <xf numFmtId="4" fontId="6" fillId="33" borderId="18" xfId="0" applyNumberFormat="1" applyFont="1" applyFill="1" applyBorder="1" applyAlignment="1">
      <alignment horizontal="right" vertical="center"/>
    </xf>
    <xf numFmtId="49" fontId="6" fillId="39" borderId="16" xfId="0" applyNumberFormat="1" applyFont="1" applyFill="1" applyBorder="1" applyAlignment="1">
      <alignment horizontal="left" vertical="center"/>
    </xf>
    <xf numFmtId="49" fontId="1" fillId="39" borderId="11" xfId="0" applyNumberFormat="1" applyFont="1" applyFill="1" applyBorder="1" applyAlignment="1">
      <alignment horizontal="left" vertical="center"/>
    </xf>
    <xf numFmtId="0" fontId="16" fillId="0" borderId="0" xfId="0" applyFont="1" applyAlignment="1">
      <alignment/>
    </xf>
    <xf numFmtId="4" fontId="0" fillId="0" borderId="0" xfId="0" applyNumberFormat="1" applyAlignment="1">
      <alignment/>
    </xf>
    <xf numFmtId="0" fontId="16" fillId="0" borderId="0" xfId="0" applyFont="1" applyAlignment="1">
      <alignment wrapText="1"/>
    </xf>
    <xf numFmtId="0" fontId="0" fillId="0" borderId="0" xfId="0" applyFont="1" applyAlignment="1">
      <alignment/>
    </xf>
    <xf numFmtId="49" fontId="55" fillId="0" borderId="21" xfId="50" applyNumberFormat="1" applyFont="1" applyFill="1" applyBorder="1" applyAlignment="1">
      <alignment horizontal="left" vertical="center" wrapText="1"/>
      <protection/>
    </xf>
    <xf numFmtId="49" fontId="56" fillId="0" borderId="14" xfId="50" applyNumberFormat="1" applyFont="1" applyFill="1" applyBorder="1" applyAlignment="1">
      <alignment horizontal="left" vertical="center" wrapText="1"/>
      <protection/>
    </xf>
    <xf numFmtId="4" fontId="57" fillId="33" borderId="15" xfId="0" applyNumberFormat="1" applyFont="1" applyFill="1" applyBorder="1" applyAlignment="1">
      <alignment horizontal="right" vertical="center"/>
    </xf>
    <xf numFmtId="49" fontId="56" fillId="0" borderId="14" xfId="0" applyNumberFormat="1" applyFont="1" applyBorder="1" applyAlignment="1">
      <alignment horizontal="left" vertical="center" wrapText="1"/>
    </xf>
    <xf numFmtId="4" fontId="58" fillId="0" borderId="0" xfId="0" applyNumberFormat="1" applyFont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Sheet1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3815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3815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3815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086100" y="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124200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086100" y="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38150" y="0"/>
          <a:ext cx="440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8" name="Line 8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81100" y="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90625" y="0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190625" y="0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181100" y="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400425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143125" y="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5" name="Line 15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6" name="Line 16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2865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4297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1440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20" name="Line 20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43815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3815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43815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08610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12420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08610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438150" y="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28" name="Line 28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181100" y="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90625" y="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190625" y="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181100" y="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4004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143125" y="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6" name="Line 36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7" name="Line 37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62865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4297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1440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42" name="Line 42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3" name="Line 43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4" name="Line 44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5" name="Line 45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46" name="Line 46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7" name="Line 47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8" name="Line 48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9" name="Line 49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50" name="Line 50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51" name="Line 51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52" name="Line 52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53" name="Line 53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54" name="Line 54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55" name="Line 55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56" name="Line 56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57" name="Line 57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58" name="Line 58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59" name="Line 59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60" name="Line 60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61" name="Line 61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62" name="Line 62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63" name="Line 63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64" name="Line 64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65" name="Line 65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66" name="Line 66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67" name="Line 67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68" name="Line 68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69" name="Line 69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70" name="Line 70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71" name="Line 71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72" name="Line 72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73" name="Line 73"/>
        <xdr:cNvSpPr>
          <a:spLocks/>
        </xdr:cNvSpPr>
      </xdr:nvSpPr>
      <xdr:spPr>
        <a:xfrm>
          <a:off x="628650" y="13030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74" name="Line 74"/>
        <xdr:cNvSpPr>
          <a:spLocks/>
        </xdr:cNvSpPr>
      </xdr:nvSpPr>
      <xdr:spPr>
        <a:xfrm>
          <a:off x="942975" y="13030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75" name="Line 75"/>
        <xdr:cNvSpPr>
          <a:spLocks/>
        </xdr:cNvSpPr>
      </xdr:nvSpPr>
      <xdr:spPr>
        <a:xfrm>
          <a:off x="914400" y="13030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76" name="Line 76"/>
        <xdr:cNvSpPr>
          <a:spLocks/>
        </xdr:cNvSpPr>
      </xdr:nvSpPr>
      <xdr:spPr>
        <a:xfrm>
          <a:off x="401955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77" name="Line 77"/>
        <xdr:cNvSpPr>
          <a:spLocks/>
        </xdr:cNvSpPr>
      </xdr:nvSpPr>
      <xdr:spPr>
        <a:xfrm>
          <a:off x="628650" y="1378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78" name="Line 78"/>
        <xdr:cNvSpPr>
          <a:spLocks/>
        </xdr:cNvSpPr>
      </xdr:nvSpPr>
      <xdr:spPr>
        <a:xfrm>
          <a:off x="942975" y="1378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79" name="Line 79"/>
        <xdr:cNvSpPr>
          <a:spLocks/>
        </xdr:cNvSpPr>
      </xdr:nvSpPr>
      <xdr:spPr>
        <a:xfrm>
          <a:off x="914400" y="1378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80" name="Line 80"/>
        <xdr:cNvSpPr>
          <a:spLocks/>
        </xdr:cNvSpPr>
      </xdr:nvSpPr>
      <xdr:spPr>
        <a:xfrm>
          <a:off x="401955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81" name="Line 81"/>
        <xdr:cNvSpPr>
          <a:spLocks/>
        </xdr:cNvSpPr>
      </xdr:nvSpPr>
      <xdr:spPr>
        <a:xfrm>
          <a:off x="628650" y="1378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82" name="Line 82"/>
        <xdr:cNvSpPr>
          <a:spLocks/>
        </xdr:cNvSpPr>
      </xdr:nvSpPr>
      <xdr:spPr>
        <a:xfrm>
          <a:off x="942975" y="1378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83" name="Line 83"/>
        <xdr:cNvSpPr>
          <a:spLocks/>
        </xdr:cNvSpPr>
      </xdr:nvSpPr>
      <xdr:spPr>
        <a:xfrm>
          <a:off x="914400" y="1378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84" name="Line 84"/>
        <xdr:cNvSpPr>
          <a:spLocks/>
        </xdr:cNvSpPr>
      </xdr:nvSpPr>
      <xdr:spPr>
        <a:xfrm>
          <a:off x="628650" y="13030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85" name="Line 85"/>
        <xdr:cNvSpPr>
          <a:spLocks/>
        </xdr:cNvSpPr>
      </xdr:nvSpPr>
      <xdr:spPr>
        <a:xfrm>
          <a:off x="942975" y="13030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86" name="Line 86"/>
        <xdr:cNvSpPr>
          <a:spLocks/>
        </xdr:cNvSpPr>
      </xdr:nvSpPr>
      <xdr:spPr>
        <a:xfrm>
          <a:off x="914400" y="13030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87" name="Line 87"/>
        <xdr:cNvSpPr>
          <a:spLocks/>
        </xdr:cNvSpPr>
      </xdr:nvSpPr>
      <xdr:spPr>
        <a:xfrm>
          <a:off x="401955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88" name="Line 88"/>
        <xdr:cNvSpPr>
          <a:spLocks/>
        </xdr:cNvSpPr>
      </xdr:nvSpPr>
      <xdr:spPr>
        <a:xfrm>
          <a:off x="628650" y="1378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89" name="Line 89"/>
        <xdr:cNvSpPr>
          <a:spLocks/>
        </xdr:cNvSpPr>
      </xdr:nvSpPr>
      <xdr:spPr>
        <a:xfrm>
          <a:off x="942975" y="1378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90" name="Line 90"/>
        <xdr:cNvSpPr>
          <a:spLocks/>
        </xdr:cNvSpPr>
      </xdr:nvSpPr>
      <xdr:spPr>
        <a:xfrm>
          <a:off x="914400" y="1378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91" name="Line 91"/>
        <xdr:cNvSpPr>
          <a:spLocks/>
        </xdr:cNvSpPr>
      </xdr:nvSpPr>
      <xdr:spPr>
        <a:xfrm>
          <a:off x="4019550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92" name="Line 92"/>
        <xdr:cNvSpPr>
          <a:spLocks/>
        </xdr:cNvSpPr>
      </xdr:nvSpPr>
      <xdr:spPr>
        <a:xfrm>
          <a:off x="628650" y="1378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93" name="Line 93"/>
        <xdr:cNvSpPr>
          <a:spLocks/>
        </xdr:cNvSpPr>
      </xdr:nvSpPr>
      <xdr:spPr>
        <a:xfrm>
          <a:off x="942975" y="1378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94" name="Line 94"/>
        <xdr:cNvSpPr>
          <a:spLocks/>
        </xdr:cNvSpPr>
      </xdr:nvSpPr>
      <xdr:spPr>
        <a:xfrm>
          <a:off x="914400" y="1378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95" name="Line 95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96" name="Line 96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97" name="Line 97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98" name="Line 98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99" name="Line 99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00" name="Line 100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01" name="Line 101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02" name="Line 102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03" name="Line 103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04" name="Line 104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05" name="Line 105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06" name="Line 106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07" name="Line 107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08" name="Line 108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09" name="Line 109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10" name="Line 110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11" name="Line 111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12" name="Line 112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13" name="Line 113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14" name="Line 114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15" name="Line 115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16" name="Line 116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17" name="Line 117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18" name="Line 118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19" name="Line 119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20" name="Line 120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21" name="Line 121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22" name="Line 122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23" name="Line 123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24" name="Line 124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25" name="Line 125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26" name="Line 126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27" name="Line 127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28" name="Line 128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29" name="Line 129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31" name="Line 131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32" name="Line 132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33" name="Line 133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34" name="Line 134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35" name="Line 135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36" name="Line 136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37" name="Line 137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38" name="Line 138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39" name="Line 139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41" name="Line 141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42" name="Line 142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43" name="Line 143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44" name="Line 144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45" name="Line 145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46" name="Line 146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47" name="Line 147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48" name="Line 148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49" name="Line 149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50" name="Line 150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51" name="Line 151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52" name="Line 152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53" name="Line 153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54" name="Line 154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55" name="Line 155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56" name="Line 156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57" name="Line 157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58" name="Line 158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59" name="Line 159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60" name="Line 160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61" name="Line 161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62" name="Line 162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63" name="Line 163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64" name="Line 164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65" name="Line 165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66" name="Line 166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67" name="Line 167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68" name="Line 168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69" name="Line 169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70" name="Line 170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71" name="Line 171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72" name="Line 172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73" name="Line 173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74" name="Line 174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75" name="Line 175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76" name="Line 176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77" name="Line 177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78" name="Line 178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79" name="Line 179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80" name="Line 180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81" name="Line 181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82" name="Line 182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83" name="Line 183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84" name="Line 184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85" name="Line 185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86" name="Line 186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87" name="Line 187"/>
        <xdr:cNvSpPr>
          <a:spLocks/>
        </xdr:cNvSpPr>
      </xdr:nvSpPr>
      <xdr:spPr>
        <a:xfrm>
          <a:off x="401955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188" name="Line 188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89" name="Line 189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90" name="Line 190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191" name="Line 191"/>
        <xdr:cNvSpPr>
          <a:spLocks/>
        </xdr:cNvSpPr>
      </xdr:nvSpPr>
      <xdr:spPr>
        <a:xfrm>
          <a:off x="628650" y="13030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192" name="Line 192"/>
        <xdr:cNvSpPr>
          <a:spLocks/>
        </xdr:cNvSpPr>
      </xdr:nvSpPr>
      <xdr:spPr>
        <a:xfrm>
          <a:off x="942975" y="13030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193" name="Line 193"/>
        <xdr:cNvSpPr>
          <a:spLocks/>
        </xdr:cNvSpPr>
      </xdr:nvSpPr>
      <xdr:spPr>
        <a:xfrm>
          <a:off x="914400" y="13030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194" name="Line 194"/>
        <xdr:cNvSpPr>
          <a:spLocks/>
        </xdr:cNvSpPr>
      </xdr:nvSpPr>
      <xdr:spPr>
        <a:xfrm>
          <a:off x="628650" y="1378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195" name="Line 195"/>
        <xdr:cNvSpPr>
          <a:spLocks/>
        </xdr:cNvSpPr>
      </xdr:nvSpPr>
      <xdr:spPr>
        <a:xfrm>
          <a:off x="942975" y="1378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196" name="Line 196"/>
        <xdr:cNvSpPr>
          <a:spLocks/>
        </xdr:cNvSpPr>
      </xdr:nvSpPr>
      <xdr:spPr>
        <a:xfrm>
          <a:off x="914400" y="1378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197" name="Line 197"/>
        <xdr:cNvSpPr>
          <a:spLocks/>
        </xdr:cNvSpPr>
      </xdr:nvSpPr>
      <xdr:spPr>
        <a:xfrm>
          <a:off x="628650" y="1378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198" name="Line 198"/>
        <xdr:cNvSpPr>
          <a:spLocks/>
        </xdr:cNvSpPr>
      </xdr:nvSpPr>
      <xdr:spPr>
        <a:xfrm>
          <a:off x="942975" y="1378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199" name="Line 199"/>
        <xdr:cNvSpPr>
          <a:spLocks/>
        </xdr:cNvSpPr>
      </xdr:nvSpPr>
      <xdr:spPr>
        <a:xfrm>
          <a:off x="914400" y="1378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200" name="Line 200"/>
        <xdr:cNvSpPr>
          <a:spLocks/>
        </xdr:cNvSpPr>
      </xdr:nvSpPr>
      <xdr:spPr>
        <a:xfrm>
          <a:off x="628650" y="13030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201" name="Line 201"/>
        <xdr:cNvSpPr>
          <a:spLocks/>
        </xdr:cNvSpPr>
      </xdr:nvSpPr>
      <xdr:spPr>
        <a:xfrm>
          <a:off x="942975" y="13030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202" name="Line 202"/>
        <xdr:cNvSpPr>
          <a:spLocks/>
        </xdr:cNvSpPr>
      </xdr:nvSpPr>
      <xdr:spPr>
        <a:xfrm>
          <a:off x="914400" y="13030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203" name="Line 203"/>
        <xdr:cNvSpPr>
          <a:spLocks/>
        </xdr:cNvSpPr>
      </xdr:nvSpPr>
      <xdr:spPr>
        <a:xfrm>
          <a:off x="628650" y="1378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204" name="Line 204"/>
        <xdr:cNvSpPr>
          <a:spLocks/>
        </xdr:cNvSpPr>
      </xdr:nvSpPr>
      <xdr:spPr>
        <a:xfrm>
          <a:off x="942975" y="1378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205" name="Line 205"/>
        <xdr:cNvSpPr>
          <a:spLocks/>
        </xdr:cNvSpPr>
      </xdr:nvSpPr>
      <xdr:spPr>
        <a:xfrm>
          <a:off x="914400" y="1378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206" name="Line 206"/>
        <xdr:cNvSpPr>
          <a:spLocks/>
        </xdr:cNvSpPr>
      </xdr:nvSpPr>
      <xdr:spPr>
        <a:xfrm>
          <a:off x="628650" y="1378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207" name="Line 207"/>
        <xdr:cNvSpPr>
          <a:spLocks/>
        </xdr:cNvSpPr>
      </xdr:nvSpPr>
      <xdr:spPr>
        <a:xfrm>
          <a:off x="942975" y="1378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208" name="Line 208"/>
        <xdr:cNvSpPr>
          <a:spLocks/>
        </xdr:cNvSpPr>
      </xdr:nvSpPr>
      <xdr:spPr>
        <a:xfrm>
          <a:off x="914400" y="1378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209" name="Line 209"/>
        <xdr:cNvSpPr>
          <a:spLocks/>
        </xdr:cNvSpPr>
      </xdr:nvSpPr>
      <xdr:spPr>
        <a:xfrm>
          <a:off x="628650" y="13030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210" name="Line 210"/>
        <xdr:cNvSpPr>
          <a:spLocks/>
        </xdr:cNvSpPr>
      </xdr:nvSpPr>
      <xdr:spPr>
        <a:xfrm>
          <a:off x="942975" y="13030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211" name="Line 211"/>
        <xdr:cNvSpPr>
          <a:spLocks/>
        </xdr:cNvSpPr>
      </xdr:nvSpPr>
      <xdr:spPr>
        <a:xfrm>
          <a:off x="914400" y="13030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212" name="Line 212"/>
        <xdr:cNvSpPr>
          <a:spLocks/>
        </xdr:cNvSpPr>
      </xdr:nvSpPr>
      <xdr:spPr>
        <a:xfrm>
          <a:off x="628650" y="13030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213" name="Line 213"/>
        <xdr:cNvSpPr>
          <a:spLocks/>
        </xdr:cNvSpPr>
      </xdr:nvSpPr>
      <xdr:spPr>
        <a:xfrm>
          <a:off x="942975" y="13030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214" name="Line 214"/>
        <xdr:cNvSpPr>
          <a:spLocks/>
        </xdr:cNvSpPr>
      </xdr:nvSpPr>
      <xdr:spPr>
        <a:xfrm>
          <a:off x="914400" y="13030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215" name="Line 215"/>
        <xdr:cNvSpPr>
          <a:spLocks/>
        </xdr:cNvSpPr>
      </xdr:nvSpPr>
      <xdr:spPr>
        <a:xfrm>
          <a:off x="628650" y="13030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216" name="Line 216"/>
        <xdr:cNvSpPr>
          <a:spLocks/>
        </xdr:cNvSpPr>
      </xdr:nvSpPr>
      <xdr:spPr>
        <a:xfrm>
          <a:off x="942975" y="13030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217" name="Line 217"/>
        <xdr:cNvSpPr>
          <a:spLocks/>
        </xdr:cNvSpPr>
      </xdr:nvSpPr>
      <xdr:spPr>
        <a:xfrm>
          <a:off x="914400" y="13030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218" name="Line 218"/>
        <xdr:cNvSpPr>
          <a:spLocks/>
        </xdr:cNvSpPr>
      </xdr:nvSpPr>
      <xdr:spPr>
        <a:xfrm>
          <a:off x="628650" y="1378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219" name="Line 219"/>
        <xdr:cNvSpPr>
          <a:spLocks/>
        </xdr:cNvSpPr>
      </xdr:nvSpPr>
      <xdr:spPr>
        <a:xfrm>
          <a:off x="942975" y="1378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220" name="Line 220"/>
        <xdr:cNvSpPr>
          <a:spLocks/>
        </xdr:cNvSpPr>
      </xdr:nvSpPr>
      <xdr:spPr>
        <a:xfrm>
          <a:off x="914400" y="1378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221" name="Line 221"/>
        <xdr:cNvSpPr>
          <a:spLocks/>
        </xdr:cNvSpPr>
      </xdr:nvSpPr>
      <xdr:spPr>
        <a:xfrm>
          <a:off x="628650" y="1378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222" name="Line 222"/>
        <xdr:cNvSpPr>
          <a:spLocks/>
        </xdr:cNvSpPr>
      </xdr:nvSpPr>
      <xdr:spPr>
        <a:xfrm>
          <a:off x="942975" y="1378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223" name="Line 223"/>
        <xdr:cNvSpPr>
          <a:spLocks/>
        </xdr:cNvSpPr>
      </xdr:nvSpPr>
      <xdr:spPr>
        <a:xfrm>
          <a:off x="914400" y="1378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224" name="Line 224"/>
        <xdr:cNvSpPr>
          <a:spLocks/>
        </xdr:cNvSpPr>
      </xdr:nvSpPr>
      <xdr:spPr>
        <a:xfrm>
          <a:off x="628650" y="13030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225" name="Line 225"/>
        <xdr:cNvSpPr>
          <a:spLocks/>
        </xdr:cNvSpPr>
      </xdr:nvSpPr>
      <xdr:spPr>
        <a:xfrm>
          <a:off x="942975" y="13030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226" name="Line 226"/>
        <xdr:cNvSpPr>
          <a:spLocks/>
        </xdr:cNvSpPr>
      </xdr:nvSpPr>
      <xdr:spPr>
        <a:xfrm>
          <a:off x="914400" y="13030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227" name="Line 227"/>
        <xdr:cNvSpPr>
          <a:spLocks/>
        </xdr:cNvSpPr>
      </xdr:nvSpPr>
      <xdr:spPr>
        <a:xfrm>
          <a:off x="628650" y="1378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228" name="Line 228"/>
        <xdr:cNvSpPr>
          <a:spLocks/>
        </xdr:cNvSpPr>
      </xdr:nvSpPr>
      <xdr:spPr>
        <a:xfrm>
          <a:off x="942975" y="1378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229" name="Line 229"/>
        <xdr:cNvSpPr>
          <a:spLocks/>
        </xdr:cNvSpPr>
      </xdr:nvSpPr>
      <xdr:spPr>
        <a:xfrm>
          <a:off x="914400" y="1378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230" name="Line 230"/>
        <xdr:cNvSpPr>
          <a:spLocks/>
        </xdr:cNvSpPr>
      </xdr:nvSpPr>
      <xdr:spPr>
        <a:xfrm>
          <a:off x="628650" y="1378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231" name="Line 231"/>
        <xdr:cNvSpPr>
          <a:spLocks/>
        </xdr:cNvSpPr>
      </xdr:nvSpPr>
      <xdr:spPr>
        <a:xfrm>
          <a:off x="942975" y="1378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232" name="Line 232"/>
        <xdr:cNvSpPr>
          <a:spLocks/>
        </xdr:cNvSpPr>
      </xdr:nvSpPr>
      <xdr:spPr>
        <a:xfrm>
          <a:off x="914400" y="1378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233" name="Line 233"/>
        <xdr:cNvSpPr>
          <a:spLocks/>
        </xdr:cNvSpPr>
      </xdr:nvSpPr>
      <xdr:spPr>
        <a:xfrm>
          <a:off x="628650" y="13030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234" name="Line 234"/>
        <xdr:cNvSpPr>
          <a:spLocks/>
        </xdr:cNvSpPr>
      </xdr:nvSpPr>
      <xdr:spPr>
        <a:xfrm>
          <a:off x="942975" y="13030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235" name="Line 235"/>
        <xdr:cNvSpPr>
          <a:spLocks/>
        </xdr:cNvSpPr>
      </xdr:nvSpPr>
      <xdr:spPr>
        <a:xfrm>
          <a:off x="914400" y="13030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236" name="Line 236"/>
        <xdr:cNvSpPr>
          <a:spLocks/>
        </xdr:cNvSpPr>
      </xdr:nvSpPr>
      <xdr:spPr>
        <a:xfrm>
          <a:off x="628650" y="1378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237" name="Line 237"/>
        <xdr:cNvSpPr>
          <a:spLocks/>
        </xdr:cNvSpPr>
      </xdr:nvSpPr>
      <xdr:spPr>
        <a:xfrm>
          <a:off x="942975" y="1378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238" name="Line 238"/>
        <xdr:cNvSpPr>
          <a:spLocks/>
        </xdr:cNvSpPr>
      </xdr:nvSpPr>
      <xdr:spPr>
        <a:xfrm>
          <a:off x="914400" y="1378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239" name="Line 239"/>
        <xdr:cNvSpPr>
          <a:spLocks/>
        </xdr:cNvSpPr>
      </xdr:nvSpPr>
      <xdr:spPr>
        <a:xfrm>
          <a:off x="628650" y="1378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240" name="Line 240"/>
        <xdr:cNvSpPr>
          <a:spLocks/>
        </xdr:cNvSpPr>
      </xdr:nvSpPr>
      <xdr:spPr>
        <a:xfrm>
          <a:off x="942975" y="1378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241" name="Line 241"/>
        <xdr:cNvSpPr>
          <a:spLocks/>
        </xdr:cNvSpPr>
      </xdr:nvSpPr>
      <xdr:spPr>
        <a:xfrm>
          <a:off x="914400" y="1378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61</xdr:row>
      <xdr:rowOff>0</xdr:rowOff>
    </xdr:from>
    <xdr:to>
      <xdr:col>1</xdr:col>
      <xdr:colOff>1952625</xdr:colOff>
      <xdr:row>61</xdr:row>
      <xdr:rowOff>0</xdr:rowOff>
    </xdr:to>
    <xdr:sp>
      <xdr:nvSpPr>
        <xdr:cNvPr id="242" name="Line 242"/>
        <xdr:cNvSpPr>
          <a:spLocks/>
        </xdr:cNvSpPr>
      </xdr:nvSpPr>
      <xdr:spPr>
        <a:xfrm>
          <a:off x="628650" y="13030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61</xdr:row>
      <xdr:rowOff>0</xdr:rowOff>
    </xdr:from>
    <xdr:to>
      <xdr:col>1</xdr:col>
      <xdr:colOff>2219325</xdr:colOff>
      <xdr:row>61</xdr:row>
      <xdr:rowOff>0</xdr:rowOff>
    </xdr:to>
    <xdr:sp>
      <xdr:nvSpPr>
        <xdr:cNvPr id="243" name="Line 243"/>
        <xdr:cNvSpPr>
          <a:spLocks/>
        </xdr:cNvSpPr>
      </xdr:nvSpPr>
      <xdr:spPr>
        <a:xfrm>
          <a:off x="942975" y="13030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61</xdr:row>
      <xdr:rowOff>0</xdr:rowOff>
    </xdr:from>
    <xdr:to>
      <xdr:col>1</xdr:col>
      <xdr:colOff>2247900</xdr:colOff>
      <xdr:row>61</xdr:row>
      <xdr:rowOff>0</xdr:rowOff>
    </xdr:to>
    <xdr:sp>
      <xdr:nvSpPr>
        <xdr:cNvPr id="244" name="Line 244"/>
        <xdr:cNvSpPr>
          <a:spLocks/>
        </xdr:cNvSpPr>
      </xdr:nvSpPr>
      <xdr:spPr>
        <a:xfrm>
          <a:off x="914400" y="13030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245" name="Line 245"/>
        <xdr:cNvSpPr>
          <a:spLocks/>
        </xdr:cNvSpPr>
      </xdr:nvSpPr>
      <xdr:spPr>
        <a:xfrm>
          <a:off x="628650" y="1378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246" name="Line 246"/>
        <xdr:cNvSpPr>
          <a:spLocks/>
        </xdr:cNvSpPr>
      </xdr:nvSpPr>
      <xdr:spPr>
        <a:xfrm>
          <a:off x="942975" y="1378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247" name="Line 247"/>
        <xdr:cNvSpPr>
          <a:spLocks/>
        </xdr:cNvSpPr>
      </xdr:nvSpPr>
      <xdr:spPr>
        <a:xfrm>
          <a:off x="914400" y="1378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248" name="Line 248"/>
        <xdr:cNvSpPr>
          <a:spLocks/>
        </xdr:cNvSpPr>
      </xdr:nvSpPr>
      <xdr:spPr>
        <a:xfrm>
          <a:off x="628650" y="1378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249" name="Line 249"/>
        <xdr:cNvSpPr>
          <a:spLocks/>
        </xdr:cNvSpPr>
      </xdr:nvSpPr>
      <xdr:spPr>
        <a:xfrm>
          <a:off x="942975" y="1378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250" name="Line 250"/>
        <xdr:cNvSpPr>
          <a:spLocks/>
        </xdr:cNvSpPr>
      </xdr:nvSpPr>
      <xdr:spPr>
        <a:xfrm>
          <a:off x="914400" y="1378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251" name="Line 251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52" name="Line 252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53" name="Line 253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254" name="Line 254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55" name="Line 255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56" name="Line 256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257" name="Line 257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59" name="Line 259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260" name="Line 260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61" name="Line 261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62" name="Line 262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263" name="Line 263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64" name="Line 264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65" name="Line 265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266" name="Line 266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67" name="Line 267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68" name="Line 268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269" name="Line 269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70" name="Line 270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71" name="Line 271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272" name="Line 272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73" name="Line 273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74" name="Line 274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275" name="Line 275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76" name="Line 276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77" name="Line 277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278" name="Line 278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79" name="Line 279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80" name="Line 280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281" name="Line 281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82" name="Line 282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83" name="Line 283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284" name="Line 284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85" name="Line 285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86" name="Line 286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287" name="Line 287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88" name="Line 288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89" name="Line 289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290" name="Line 290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91" name="Line 291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92" name="Line 292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293" name="Line 293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94" name="Line 294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95" name="Line 295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296" name="Line 296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97" name="Line 297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98" name="Line 298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299" name="Line 299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00" name="Line 300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01" name="Line 301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02" name="Line 302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03" name="Line 303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04" name="Line 304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05" name="Line 305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06" name="Line 306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07" name="Line 307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08" name="Line 308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09" name="Line 309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10" name="Line 310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11" name="Line 311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12" name="Line 312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13" name="Line 313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14" name="Line 314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15" name="Line 315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16" name="Line 316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17" name="Line 317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18" name="Line 318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19" name="Line 319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20" name="Line 320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21" name="Line 321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22" name="Line 322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23" name="Line 323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24" name="Line 324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25" name="Line 325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26" name="Line 326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27" name="Line 327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28" name="Line 328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29" name="Line 329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30" name="Line 330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31" name="Line 331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32" name="Line 332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33" name="Line 333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34" name="Line 334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35" name="Line 335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36" name="Line 336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37" name="Line 337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38" name="Line 338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39" name="Line 339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40" name="Line 340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41" name="Line 341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42" name="Line 342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43" name="Line 343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44" name="Line 344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45" name="Line 345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46" name="Line 346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47" name="Line 347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48" name="Line 348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49" name="Line 349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50" name="Line 350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51" name="Line 351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52" name="Line 352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53" name="Line 353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54" name="Line 354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55" name="Line 355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56" name="Line 356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57" name="Line 357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58" name="Line 358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59" name="Line 359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60" name="Line 360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61" name="Line 361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62" name="Line 362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63" name="Line 363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64" name="Line 364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65" name="Line 365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66" name="Line 366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67" name="Line 367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68" name="Line 368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69" name="Line 369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70" name="Line 370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71" name="Line 371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72" name="Line 372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73" name="Line 373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74" name="Line 374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75" name="Line 375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76" name="Line 376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77" name="Line 377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78" name="Line 378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79" name="Line 379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80" name="Line 380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81" name="Line 381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82" name="Line 382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83" name="Line 383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84" name="Line 384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85" name="Line 385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86" name="Line 386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87" name="Line 387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88" name="Line 388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89" name="Line 389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90" name="Line 390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91" name="Line 391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92" name="Line 392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93" name="Line 393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94" name="Line 394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95" name="Line 395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96" name="Line 396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397" name="Line 397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398" name="Line 398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399" name="Line 399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00" name="Line 400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01" name="Line 401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02" name="Line 402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03" name="Line 403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04" name="Line 404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05" name="Line 405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06" name="Line 406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07" name="Line 407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08" name="Line 408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09" name="Line 409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10" name="Line 410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11" name="Line 411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12" name="Line 412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13" name="Line 413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14" name="Line 414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15" name="Line 415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16" name="Line 416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17" name="Line 417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18" name="Line 418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19" name="Line 419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20" name="Line 420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21" name="Line 421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22" name="Line 422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23" name="Line 423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24" name="Line 424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25" name="Line 425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26" name="Line 426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27" name="Line 427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28" name="Line 428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29" name="Line 429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30" name="Line 430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31" name="Line 431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32" name="Line 432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33" name="Line 433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34" name="Line 434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35" name="Line 435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36" name="Line 436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37" name="Line 437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38" name="Line 438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39" name="Line 439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40" name="Line 440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41" name="Line 441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42" name="Line 442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43" name="Line 443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44" name="Line 444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45" name="Line 445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46" name="Line 446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47" name="Line 447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48" name="Line 448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49" name="Line 449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50" name="Line 450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51" name="Line 451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52" name="Line 452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53" name="Line 453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54" name="Line 454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55" name="Line 455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56" name="Line 456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57" name="Line 457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58" name="Line 458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59" name="Line 459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60" name="Line 460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61" name="Line 461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62" name="Line 462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63" name="Line 463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64" name="Line 464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65" name="Line 465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66" name="Line 466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67" name="Line 467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68" name="Line 468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69" name="Line 469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70" name="Line 470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71" name="Line 471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72" name="Line 472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73" name="Line 473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74" name="Line 474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75" name="Line 475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76" name="Line 476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77" name="Line 477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78" name="Line 478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79" name="Line 479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80" name="Line 480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81" name="Line 481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82" name="Line 482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83" name="Line 483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84" name="Line 484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85" name="Line 485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86" name="Line 486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87" name="Line 487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88" name="Line 488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89" name="Line 489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90" name="Line 490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91" name="Line 491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92" name="Line 492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93" name="Line 493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94" name="Line 494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95" name="Line 495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96" name="Line 496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497" name="Line 497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498" name="Line 498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499" name="Line 499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500" name="Line 500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501" name="Line 501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502" name="Line 502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503" name="Line 503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504" name="Line 504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505" name="Line 505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506" name="Line 506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507" name="Line 507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508" name="Line 508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509" name="Line 509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510" name="Line 510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511" name="Line 511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512" name="Line 512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513" name="Line 513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514" name="Line 514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515" name="Line 515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516" name="Line 516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517" name="Line 517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1952625</xdr:colOff>
      <xdr:row>92</xdr:row>
      <xdr:rowOff>0</xdr:rowOff>
    </xdr:to>
    <xdr:sp>
      <xdr:nvSpPr>
        <xdr:cNvPr id="518" name="Line 518"/>
        <xdr:cNvSpPr>
          <a:spLocks/>
        </xdr:cNvSpPr>
      </xdr:nvSpPr>
      <xdr:spPr>
        <a:xfrm>
          <a:off x="628650" y="1950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519" name="Line 519"/>
        <xdr:cNvSpPr>
          <a:spLocks/>
        </xdr:cNvSpPr>
      </xdr:nvSpPr>
      <xdr:spPr>
        <a:xfrm>
          <a:off x="942975" y="1950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520" name="Line 520"/>
        <xdr:cNvSpPr>
          <a:spLocks/>
        </xdr:cNvSpPr>
      </xdr:nvSpPr>
      <xdr:spPr>
        <a:xfrm>
          <a:off x="914400" y="19507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7625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772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72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625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625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72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72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625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625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72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72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7625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625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72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72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625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483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19450" y="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5755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19450" y="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71500" y="0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8" name="Line 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14450" y="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23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23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314450" y="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533775" y="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276475" y="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5" name="Line 1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6" name="Line 1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0" name="Line 20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715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575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7150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8" name="Line 2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533775" y="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276475" y="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6" name="Line 3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7" name="Line 3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42" name="Line 42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3" name="Line 4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4" name="Line 4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5" name="Line 4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46" name="Line 46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7" name="Line 4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8" name="Line 4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9" name="Line 4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50" name="Line 50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1" name="Line 5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2" name="Line 5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3" name="Line 5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4" name="Line 5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5" name="Line 5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6" name="Line 5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57" name="Line 57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8" name="Line 5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9" name="Line 5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60" name="Line 6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1" name="Line 61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62" name="Line 6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63" name="Line 6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64" name="Line 6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5" name="Line 65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66" name="Line 6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67" name="Line 6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68" name="Line 6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9" name="Line 69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70" name="Line 7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71" name="Line 7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72" name="Line 7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73" name="Line 73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74" name="Line 74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75" name="Line 75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76" name="Line 76"/>
        <xdr:cNvSpPr>
          <a:spLocks/>
        </xdr:cNvSpPr>
      </xdr:nvSpPr>
      <xdr:spPr>
        <a:xfrm>
          <a:off x="45720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77" name="Line 77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78" name="Line 78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79" name="Line 79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80" name="Line 80"/>
        <xdr:cNvSpPr>
          <a:spLocks/>
        </xdr:cNvSpPr>
      </xdr:nvSpPr>
      <xdr:spPr>
        <a:xfrm>
          <a:off x="45720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81" name="Line 81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82" name="Line 82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83" name="Line 83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84" name="Line 84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85" name="Line 85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86" name="Line 86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87" name="Line 87"/>
        <xdr:cNvSpPr>
          <a:spLocks/>
        </xdr:cNvSpPr>
      </xdr:nvSpPr>
      <xdr:spPr>
        <a:xfrm>
          <a:off x="45720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88" name="Line 88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89" name="Line 89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90" name="Line 90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91" name="Line 91"/>
        <xdr:cNvSpPr>
          <a:spLocks/>
        </xdr:cNvSpPr>
      </xdr:nvSpPr>
      <xdr:spPr>
        <a:xfrm>
          <a:off x="45720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92" name="Line 92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93" name="Line 93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94" name="Line 94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95" name="Line 9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96" name="Line 9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97" name="Line 9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98" name="Line 98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99" name="Line 9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00" name="Line 10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01" name="Line 10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02" name="Line 102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03" name="Line 10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06" name="Line 10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09" name="Line 109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10" name="Line 11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12" name="Line 11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13" name="Line 113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14" name="Line 11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15" name="Line 11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17" name="Line 11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18" name="Line 11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21" name="Line 12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23" name="Line 12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24" name="Line 124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25" name="Line 12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26" name="Line 12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28" name="Line 12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29" name="Line 12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30" name="Line 13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31" name="Line 131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32" name="Line 13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33" name="Line 13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34" name="Line 13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35" name="Line 135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36" name="Line 13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37" name="Line 13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38" name="Line 13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39" name="Line 13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41" name="Line 14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42" name="Line 142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43" name="Line 14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44" name="Line 14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45" name="Line 14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47" name="Line 14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48" name="Line 14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49" name="Line 14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50" name="Line 15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52" name="Line 15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53" name="Line 153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54" name="Line 15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55" name="Line 15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56" name="Line 15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57" name="Line 157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58" name="Line 15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61" name="Line 161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62" name="Line 16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63" name="Line 16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64" name="Line 16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65" name="Line 165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66" name="Line 16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67" name="Line 16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68" name="Line 16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69" name="Line 16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70" name="Line 17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71" name="Line 17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72" name="Line 172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73" name="Line 17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74" name="Line 17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75" name="Line 17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76" name="Line 176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77" name="Line 17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78" name="Line 17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79" name="Line 17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80" name="Line 18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81" name="Line 18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82" name="Line 18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83" name="Line 183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84" name="Line 18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85" name="Line 18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87" name="Line 187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88" name="Line 18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89" name="Line 18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90" name="Line 19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191" name="Line 191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192" name="Line 192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193" name="Line 193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194" name="Line 194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195" name="Line 195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196" name="Line 196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197" name="Line 197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198" name="Line 198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199" name="Line 199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00" name="Line 200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01" name="Line 201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02" name="Line 202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03" name="Line 203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04" name="Line 204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05" name="Line 205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06" name="Line 206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07" name="Line 207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08" name="Line 208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09" name="Line 209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10" name="Line 210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12" name="Line 212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15" name="Line 215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17" name="Line 217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18" name="Line 218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19" name="Line 219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20" name="Line 220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21" name="Line 221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22" name="Line 222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23" name="Line 223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24" name="Line 224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25" name="Line 225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26" name="Line 226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27" name="Line 227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28" name="Line 228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29" name="Line 229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30" name="Line 230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31" name="Line 231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33" name="Line 233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34" name="Line 234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35" name="Line 235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36" name="Line 236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37" name="Line 237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38" name="Line 238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39" name="Line 239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40" name="Line 240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42" name="Line 242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43" name="Line 243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44" name="Line 244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45" name="Line 245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46" name="Line 246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47" name="Line 247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48" name="Line 248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49" name="Line 249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50" name="Line 250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51" name="Line 25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52" name="Line 25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53" name="Line 25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54" name="Line 25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55" name="Line 25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56" name="Line 25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57" name="Line 25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58" name="Line 25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59" name="Line 25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60" name="Line 26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61" name="Line 26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62" name="Line 26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63" name="Line 26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64" name="Line 26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65" name="Line 26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66" name="Line 26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69" name="Line 26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72" name="Line 27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73" name="Line 27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74" name="Line 27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75" name="Line 27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76" name="Line 27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77" name="Line 27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78" name="Line 27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79" name="Line 27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81" name="Line 28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82" name="Line 28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83" name="Line 28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84" name="Line 28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85" name="Line 28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86" name="Line 28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87" name="Line 28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88" name="Line 28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89" name="Line 28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90" name="Line 29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91" name="Line 29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92" name="Line 29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93" name="Line 29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94" name="Line 29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95" name="Line 29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96" name="Line 29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97" name="Line 29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98" name="Line 29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99" name="Line 29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00" name="Line 30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01" name="Line 30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02" name="Line 30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03" name="Line 30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04" name="Line 30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05" name="Line 30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06" name="Line 30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07" name="Line 30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08" name="Line 30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09" name="Line 30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10" name="Line 31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11" name="Line 31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12" name="Line 31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13" name="Line 31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14" name="Line 31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15" name="Line 31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16" name="Line 31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17" name="Line 31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18" name="Line 31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19" name="Line 31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20" name="Line 32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21" name="Line 32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22" name="Line 32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23" name="Line 32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24" name="Line 32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25" name="Line 32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26" name="Line 32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27" name="Line 32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28" name="Line 32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29" name="Line 32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30" name="Line 33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31" name="Line 33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32" name="Line 33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33" name="Line 33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34" name="Line 33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35" name="Line 33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36" name="Line 33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37" name="Line 33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38" name="Line 33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39" name="Line 33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40" name="Line 34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41" name="Line 34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42" name="Line 34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43" name="Line 34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44" name="Line 34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45" name="Line 34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46" name="Line 34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47" name="Line 34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48" name="Line 34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49" name="Line 34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50" name="Line 35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51" name="Line 35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52" name="Line 35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53" name="Line 35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54" name="Line 35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55" name="Line 35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56" name="Line 35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57" name="Line 35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58" name="Line 35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59" name="Line 35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60" name="Line 36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61" name="Line 36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62" name="Line 36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63" name="Line 36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64" name="Line 36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65" name="Line 36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66" name="Line 36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67" name="Line 36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68" name="Line 36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69" name="Line 36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70" name="Line 37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71" name="Line 37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72" name="Line 37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73" name="Line 37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74" name="Line 37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75" name="Line 37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76" name="Line 37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77" name="Line 37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78" name="Line 37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79" name="Line 37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80" name="Line 38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81" name="Line 38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82" name="Line 38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83" name="Line 38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84" name="Line 38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85" name="Line 38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86" name="Line 38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87" name="Line 38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88" name="Line 38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89" name="Line 38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90" name="Line 39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91" name="Line 39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92" name="Line 39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93" name="Line 39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94" name="Line 39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95" name="Line 39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96" name="Line 39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97" name="Line 39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98" name="Line 39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99" name="Line 39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00" name="Line 40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01" name="Line 40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02" name="Line 40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03" name="Line 40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04" name="Line 40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05" name="Line 40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06" name="Line 40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07" name="Line 40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08" name="Line 40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09" name="Line 40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10" name="Line 41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11" name="Line 41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12" name="Line 41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13" name="Line 41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14" name="Line 41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15" name="Line 41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16" name="Line 41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17" name="Line 41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18" name="Line 41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19" name="Line 41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20" name="Line 42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21" name="Line 42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22" name="Line 42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23" name="Line 42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24" name="Line 42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25" name="Line 42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26" name="Line 42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27" name="Line 42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28" name="Line 42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29" name="Line 42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30" name="Line 43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31" name="Line 43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32" name="Line 43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33" name="Line 43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34" name="Line 43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35" name="Line 43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36" name="Line 43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37" name="Line 43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38" name="Line 43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39" name="Line 43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40" name="Line 44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41" name="Line 44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42" name="Line 44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43" name="Line 44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44" name="Line 44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45" name="Line 44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46" name="Line 44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47" name="Line 44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48" name="Line 44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49" name="Line 44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50" name="Line 45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51" name="Line 45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52" name="Line 45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53" name="Line 45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54" name="Line 45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55" name="Line 45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56" name="Line 45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57" name="Line 45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58" name="Line 45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59" name="Line 45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60" name="Line 46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61" name="Line 46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62" name="Line 46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63" name="Line 46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64" name="Line 46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65" name="Line 46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66" name="Line 46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67" name="Line 46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68" name="Line 46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69" name="Line 46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70" name="Line 47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71" name="Line 47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72" name="Line 47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73" name="Line 47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74" name="Line 47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75" name="Line 47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76" name="Line 47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77" name="Line 47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78" name="Line 47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79" name="Line 47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80" name="Line 48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81" name="Line 48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82" name="Line 48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83" name="Line 48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84" name="Line 48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85" name="Line 48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86" name="Line 48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87" name="Line 48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88" name="Line 48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89" name="Line 48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90" name="Line 49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91" name="Line 49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92" name="Line 49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93" name="Line 49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94" name="Line 49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95" name="Line 49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96" name="Line 49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97" name="Line 49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98" name="Line 49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99" name="Line 49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00" name="Line 50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01" name="Line 50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02" name="Line 50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03" name="Line 50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04" name="Line 50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05" name="Line 50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06" name="Line 50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07" name="Line 50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08" name="Line 50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09" name="Line 50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10" name="Line 51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11" name="Line 51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12" name="Line 51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13" name="Line 51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14" name="Line 51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15" name="Line 51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16" name="Line 51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17" name="Line 51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18" name="Line 51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19" name="Line 51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20" name="Line 52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19450" y="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5755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19450" y="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71500" y="0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14450" y="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23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23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314450" y="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533775" y="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276475" y="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>
          <a:off x="45720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715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575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7150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33</xdr:row>
      <xdr:rowOff>0</xdr:rowOff>
    </xdr:from>
    <xdr:to>
      <xdr:col>1</xdr:col>
      <xdr:colOff>1952625</xdr:colOff>
      <xdr:row>33</xdr:row>
      <xdr:rowOff>0</xdr:rowOff>
    </xdr:to>
    <xdr:sp>
      <xdr:nvSpPr>
        <xdr:cNvPr id="28" name="Line 28"/>
        <xdr:cNvSpPr>
          <a:spLocks/>
        </xdr:cNvSpPr>
      </xdr:nvSpPr>
      <xdr:spPr>
        <a:xfrm>
          <a:off x="762000" y="6486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533775" y="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276475" y="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33</xdr:row>
      <xdr:rowOff>0</xdr:rowOff>
    </xdr:from>
    <xdr:to>
      <xdr:col>1</xdr:col>
      <xdr:colOff>2219325</xdr:colOff>
      <xdr:row>33</xdr:row>
      <xdr:rowOff>0</xdr:rowOff>
    </xdr:to>
    <xdr:sp>
      <xdr:nvSpPr>
        <xdr:cNvPr id="36" name="Line 36"/>
        <xdr:cNvSpPr>
          <a:spLocks/>
        </xdr:cNvSpPr>
      </xdr:nvSpPr>
      <xdr:spPr>
        <a:xfrm>
          <a:off x="1076325" y="6486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33</xdr:row>
      <xdr:rowOff>0</xdr:rowOff>
    </xdr:from>
    <xdr:to>
      <xdr:col>1</xdr:col>
      <xdr:colOff>2247900</xdr:colOff>
      <xdr:row>33</xdr:row>
      <xdr:rowOff>0</xdr:rowOff>
    </xdr:to>
    <xdr:sp>
      <xdr:nvSpPr>
        <xdr:cNvPr id="37" name="Line 37"/>
        <xdr:cNvSpPr>
          <a:spLocks/>
        </xdr:cNvSpPr>
      </xdr:nvSpPr>
      <xdr:spPr>
        <a:xfrm>
          <a:off x="1047750" y="6486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6" name="Line 46"/>
        <xdr:cNvSpPr>
          <a:spLocks/>
        </xdr:cNvSpPr>
      </xdr:nvSpPr>
      <xdr:spPr>
        <a:xfrm>
          <a:off x="45720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33</xdr:row>
      <xdr:rowOff>0</xdr:rowOff>
    </xdr:from>
    <xdr:to>
      <xdr:col>1</xdr:col>
      <xdr:colOff>1952625</xdr:colOff>
      <xdr:row>33</xdr:row>
      <xdr:rowOff>0</xdr:rowOff>
    </xdr:to>
    <xdr:sp>
      <xdr:nvSpPr>
        <xdr:cNvPr id="47" name="Line 47"/>
        <xdr:cNvSpPr>
          <a:spLocks/>
        </xdr:cNvSpPr>
      </xdr:nvSpPr>
      <xdr:spPr>
        <a:xfrm>
          <a:off x="762000" y="6486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33</xdr:row>
      <xdr:rowOff>0</xdr:rowOff>
    </xdr:from>
    <xdr:to>
      <xdr:col>1</xdr:col>
      <xdr:colOff>2219325</xdr:colOff>
      <xdr:row>33</xdr:row>
      <xdr:rowOff>0</xdr:rowOff>
    </xdr:to>
    <xdr:sp>
      <xdr:nvSpPr>
        <xdr:cNvPr id="48" name="Line 48"/>
        <xdr:cNvSpPr>
          <a:spLocks/>
        </xdr:cNvSpPr>
      </xdr:nvSpPr>
      <xdr:spPr>
        <a:xfrm>
          <a:off x="1076325" y="6486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33</xdr:row>
      <xdr:rowOff>0</xdr:rowOff>
    </xdr:from>
    <xdr:to>
      <xdr:col>1</xdr:col>
      <xdr:colOff>2247900</xdr:colOff>
      <xdr:row>33</xdr:row>
      <xdr:rowOff>0</xdr:rowOff>
    </xdr:to>
    <xdr:sp>
      <xdr:nvSpPr>
        <xdr:cNvPr id="49" name="Line 49"/>
        <xdr:cNvSpPr>
          <a:spLocks/>
        </xdr:cNvSpPr>
      </xdr:nvSpPr>
      <xdr:spPr>
        <a:xfrm>
          <a:off x="1047750" y="6486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7" name="Line 57"/>
        <xdr:cNvSpPr>
          <a:spLocks/>
        </xdr:cNvSpPr>
      </xdr:nvSpPr>
      <xdr:spPr>
        <a:xfrm>
          <a:off x="45720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33</xdr:row>
      <xdr:rowOff>0</xdr:rowOff>
    </xdr:from>
    <xdr:to>
      <xdr:col>1</xdr:col>
      <xdr:colOff>1952625</xdr:colOff>
      <xdr:row>33</xdr:row>
      <xdr:rowOff>0</xdr:rowOff>
    </xdr:to>
    <xdr:sp>
      <xdr:nvSpPr>
        <xdr:cNvPr id="58" name="Line 58"/>
        <xdr:cNvSpPr>
          <a:spLocks/>
        </xdr:cNvSpPr>
      </xdr:nvSpPr>
      <xdr:spPr>
        <a:xfrm>
          <a:off x="762000" y="6486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33</xdr:row>
      <xdr:rowOff>0</xdr:rowOff>
    </xdr:from>
    <xdr:to>
      <xdr:col>1</xdr:col>
      <xdr:colOff>2219325</xdr:colOff>
      <xdr:row>33</xdr:row>
      <xdr:rowOff>0</xdr:rowOff>
    </xdr:to>
    <xdr:sp>
      <xdr:nvSpPr>
        <xdr:cNvPr id="59" name="Line 59"/>
        <xdr:cNvSpPr>
          <a:spLocks/>
        </xdr:cNvSpPr>
      </xdr:nvSpPr>
      <xdr:spPr>
        <a:xfrm>
          <a:off x="1076325" y="6486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33</xdr:row>
      <xdr:rowOff>0</xdr:rowOff>
    </xdr:from>
    <xdr:to>
      <xdr:col>1</xdr:col>
      <xdr:colOff>2247900</xdr:colOff>
      <xdr:row>33</xdr:row>
      <xdr:rowOff>0</xdr:rowOff>
    </xdr:to>
    <xdr:sp>
      <xdr:nvSpPr>
        <xdr:cNvPr id="60" name="Line 60"/>
        <xdr:cNvSpPr>
          <a:spLocks/>
        </xdr:cNvSpPr>
      </xdr:nvSpPr>
      <xdr:spPr>
        <a:xfrm>
          <a:off x="1047750" y="6486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5" name="Line 65"/>
        <xdr:cNvSpPr>
          <a:spLocks/>
        </xdr:cNvSpPr>
      </xdr:nvSpPr>
      <xdr:spPr>
        <a:xfrm>
          <a:off x="45720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33</xdr:row>
      <xdr:rowOff>0</xdr:rowOff>
    </xdr:from>
    <xdr:to>
      <xdr:col>1</xdr:col>
      <xdr:colOff>1952625</xdr:colOff>
      <xdr:row>33</xdr:row>
      <xdr:rowOff>0</xdr:rowOff>
    </xdr:to>
    <xdr:sp>
      <xdr:nvSpPr>
        <xdr:cNvPr id="66" name="Line 66"/>
        <xdr:cNvSpPr>
          <a:spLocks/>
        </xdr:cNvSpPr>
      </xdr:nvSpPr>
      <xdr:spPr>
        <a:xfrm>
          <a:off x="762000" y="6486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33</xdr:row>
      <xdr:rowOff>0</xdr:rowOff>
    </xdr:from>
    <xdr:to>
      <xdr:col>1</xdr:col>
      <xdr:colOff>2219325</xdr:colOff>
      <xdr:row>33</xdr:row>
      <xdr:rowOff>0</xdr:rowOff>
    </xdr:to>
    <xdr:sp>
      <xdr:nvSpPr>
        <xdr:cNvPr id="67" name="Line 67"/>
        <xdr:cNvSpPr>
          <a:spLocks/>
        </xdr:cNvSpPr>
      </xdr:nvSpPr>
      <xdr:spPr>
        <a:xfrm>
          <a:off x="1076325" y="6486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33</xdr:row>
      <xdr:rowOff>0</xdr:rowOff>
    </xdr:from>
    <xdr:to>
      <xdr:col>1</xdr:col>
      <xdr:colOff>2247900</xdr:colOff>
      <xdr:row>33</xdr:row>
      <xdr:rowOff>0</xdr:rowOff>
    </xdr:to>
    <xdr:sp>
      <xdr:nvSpPr>
        <xdr:cNvPr id="68" name="Line 68"/>
        <xdr:cNvSpPr>
          <a:spLocks/>
        </xdr:cNvSpPr>
      </xdr:nvSpPr>
      <xdr:spPr>
        <a:xfrm>
          <a:off x="1047750" y="6486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161" name="Line 161"/>
        <xdr:cNvSpPr>
          <a:spLocks/>
        </xdr:cNvSpPr>
      </xdr:nvSpPr>
      <xdr:spPr>
        <a:xfrm>
          <a:off x="45720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48</xdr:row>
      <xdr:rowOff>0</xdr:rowOff>
    </xdr:from>
    <xdr:to>
      <xdr:col>1</xdr:col>
      <xdr:colOff>1952625</xdr:colOff>
      <xdr:row>48</xdr:row>
      <xdr:rowOff>0</xdr:rowOff>
    </xdr:to>
    <xdr:sp>
      <xdr:nvSpPr>
        <xdr:cNvPr id="162" name="Line 162"/>
        <xdr:cNvSpPr>
          <a:spLocks/>
        </xdr:cNvSpPr>
      </xdr:nvSpPr>
      <xdr:spPr>
        <a:xfrm>
          <a:off x="762000" y="9391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48</xdr:row>
      <xdr:rowOff>0</xdr:rowOff>
    </xdr:from>
    <xdr:to>
      <xdr:col>1</xdr:col>
      <xdr:colOff>2219325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1076325" y="9391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48</xdr:row>
      <xdr:rowOff>0</xdr:rowOff>
    </xdr:from>
    <xdr:to>
      <xdr:col>1</xdr:col>
      <xdr:colOff>2247900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1047750" y="9391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165" name="Line 165"/>
        <xdr:cNvSpPr>
          <a:spLocks/>
        </xdr:cNvSpPr>
      </xdr:nvSpPr>
      <xdr:spPr>
        <a:xfrm>
          <a:off x="45720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48</xdr:row>
      <xdr:rowOff>0</xdr:rowOff>
    </xdr:from>
    <xdr:to>
      <xdr:col>1</xdr:col>
      <xdr:colOff>1952625</xdr:colOff>
      <xdr:row>48</xdr:row>
      <xdr:rowOff>0</xdr:rowOff>
    </xdr:to>
    <xdr:sp>
      <xdr:nvSpPr>
        <xdr:cNvPr id="166" name="Line 166"/>
        <xdr:cNvSpPr>
          <a:spLocks/>
        </xdr:cNvSpPr>
      </xdr:nvSpPr>
      <xdr:spPr>
        <a:xfrm>
          <a:off x="762000" y="9391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48</xdr:row>
      <xdr:rowOff>0</xdr:rowOff>
    </xdr:from>
    <xdr:to>
      <xdr:col>1</xdr:col>
      <xdr:colOff>2219325</xdr:colOff>
      <xdr:row>48</xdr:row>
      <xdr:rowOff>0</xdr:rowOff>
    </xdr:to>
    <xdr:sp>
      <xdr:nvSpPr>
        <xdr:cNvPr id="167" name="Line 167"/>
        <xdr:cNvSpPr>
          <a:spLocks/>
        </xdr:cNvSpPr>
      </xdr:nvSpPr>
      <xdr:spPr>
        <a:xfrm>
          <a:off x="1076325" y="9391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48</xdr:row>
      <xdr:rowOff>0</xdr:rowOff>
    </xdr:from>
    <xdr:to>
      <xdr:col>1</xdr:col>
      <xdr:colOff>2247900</xdr:colOff>
      <xdr:row>48</xdr:row>
      <xdr:rowOff>0</xdr:rowOff>
    </xdr:to>
    <xdr:sp>
      <xdr:nvSpPr>
        <xdr:cNvPr id="168" name="Line 168"/>
        <xdr:cNvSpPr>
          <a:spLocks/>
        </xdr:cNvSpPr>
      </xdr:nvSpPr>
      <xdr:spPr>
        <a:xfrm>
          <a:off x="1047750" y="9391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55721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57150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5572125" y="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55721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53149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532447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532447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53149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5572125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5572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5721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57150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5572125" y="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5721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5721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5721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55721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55721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5572125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5572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110" zoomScaleNormal="110" zoomScalePageLayoutView="0" workbookViewId="0" topLeftCell="A10">
      <selection activeCell="E93" sqref="E93"/>
    </sheetView>
  </sheetViews>
  <sheetFormatPr defaultColWidth="9.140625" defaultRowHeight="12.75"/>
  <cols>
    <col min="1" max="1" width="6.57421875" style="49" customWidth="1"/>
    <col min="2" max="2" width="53.7109375" style="50" customWidth="1"/>
    <col min="3" max="3" width="12.28125" style="51" customWidth="1"/>
    <col min="4" max="4" width="10.8515625" style="0" customWidth="1"/>
    <col min="5" max="5" width="11.421875" style="0" customWidth="1"/>
    <col min="6" max="6" width="3.140625" style="0" customWidth="1"/>
  </cols>
  <sheetData>
    <row r="1" ht="15">
      <c r="A1" s="55" t="s">
        <v>81</v>
      </c>
    </row>
    <row r="3" spans="1:3" ht="18.75">
      <c r="A3" s="80" t="s">
        <v>76</v>
      </c>
      <c r="B3" s="1"/>
      <c r="C3" s="79"/>
    </row>
    <row r="4" spans="1:3" ht="15">
      <c r="A4" s="3"/>
      <c r="B4" s="4"/>
      <c r="C4" s="5"/>
    </row>
    <row r="5" spans="1:3" ht="18.75" thickBot="1">
      <c r="A5" s="81" t="s">
        <v>74</v>
      </c>
      <c r="B5" s="52"/>
      <c r="C5" s="82"/>
    </row>
    <row r="6" spans="1:5" ht="34.5" thickTop="1">
      <c r="A6" s="57" t="s">
        <v>0</v>
      </c>
      <c r="B6" s="60" t="s">
        <v>71</v>
      </c>
      <c r="C6" s="58" t="s">
        <v>82</v>
      </c>
      <c r="D6" s="106"/>
      <c r="E6" s="106"/>
    </row>
    <row r="7" spans="1:3" ht="11.25" customHeight="1" thickBot="1">
      <c r="A7" s="56">
        <v>1</v>
      </c>
      <c r="B7" s="61" t="s">
        <v>38</v>
      </c>
      <c r="C7" s="56">
        <v>3</v>
      </c>
    </row>
    <row r="8" spans="1:3" ht="15" thickTop="1">
      <c r="A8" s="6"/>
      <c r="B8" s="7"/>
      <c r="C8" s="8"/>
    </row>
    <row r="9" spans="1:5" ht="15.75">
      <c r="A9" s="9"/>
      <c r="B9" s="10" t="s">
        <v>1</v>
      </c>
      <c r="C9" s="11">
        <f>C10</f>
        <v>140000</v>
      </c>
      <c r="D9" s="105"/>
      <c r="E9" s="105"/>
    </row>
    <row r="10" spans="1:5" ht="15">
      <c r="A10" s="12">
        <v>3</v>
      </c>
      <c r="B10" s="13" t="s">
        <v>2</v>
      </c>
      <c r="C10" s="14">
        <f>SUM(C11+C14)</f>
        <v>140000</v>
      </c>
      <c r="D10" s="105"/>
      <c r="E10" s="105"/>
    </row>
    <row r="11" spans="1:3" ht="29.25" thickBot="1">
      <c r="A11" s="15" t="s">
        <v>3</v>
      </c>
      <c r="B11" s="16" t="s">
        <v>4</v>
      </c>
      <c r="C11" s="17">
        <f>SUM(C12:C13)</f>
        <v>0</v>
      </c>
    </row>
    <row r="12" spans="1:3" ht="15" thickTop="1">
      <c r="A12" s="31"/>
      <c r="B12" s="62" t="s">
        <v>5</v>
      </c>
      <c r="C12" s="19"/>
    </row>
    <row r="13" spans="1:3" ht="14.25">
      <c r="A13" s="32"/>
      <c r="B13" s="63" t="s">
        <v>5</v>
      </c>
      <c r="C13" s="20"/>
    </row>
    <row r="14" spans="1:6" ht="15.75" thickBot="1">
      <c r="A14" s="21">
        <v>3232</v>
      </c>
      <c r="B14" s="111" t="s">
        <v>6</v>
      </c>
      <c r="C14" s="110">
        <v>140000</v>
      </c>
      <c r="D14" s="112" t="s">
        <v>83</v>
      </c>
      <c r="E14" s="112"/>
      <c r="F14" s="107"/>
    </row>
    <row r="15" spans="1:3" ht="29.25" thickTop="1">
      <c r="A15" s="31"/>
      <c r="B15" s="108" t="s">
        <v>79</v>
      </c>
      <c r="C15" s="19"/>
    </row>
    <row r="16" spans="1:3" ht="14.25">
      <c r="A16" s="32"/>
      <c r="B16" s="63" t="s">
        <v>5</v>
      </c>
      <c r="C16" s="20"/>
    </row>
    <row r="17" spans="1:3" ht="14.25">
      <c r="A17" s="24"/>
      <c r="B17" s="25"/>
      <c r="C17" s="8"/>
    </row>
    <row r="18" spans="1:3" ht="15.75">
      <c r="A18" s="9"/>
      <c r="B18" s="10" t="s">
        <v>7</v>
      </c>
      <c r="C18" s="11">
        <f>C19</f>
        <v>90000</v>
      </c>
    </row>
    <row r="19" spans="1:5" ht="15">
      <c r="A19" s="26">
        <v>4</v>
      </c>
      <c r="B19" s="64" t="s">
        <v>8</v>
      </c>
      <c r="C19" s="14">
        <f>SUM(C20+C23+C52)</f>
        <v>90000</v>
      </c>
      <c r="D19" s="105"/>
      <c r="E19" s="105"/>
    </row>
    <row r="20" spans="1:3" ht="15.75" thickBot="1">
      <c r="A20" s="15" t="s">
        <v>9</v>
      </c>
      <c r="B20" s="65" t="s">
        <v>10</v>
      </c>
      <c r="C20" s="27">
        <f>SUM(C21:C22)</f>
        <v>0</v>
      </c>
    </row>
    <row r="21" spans="1:3" ht="15" thickTop="1">
      <c r="A21" s="31"/>
      <c r="B21" s="62" t="s">
        <v>5</v>
      </c>
      <c r="C21" s="19"/>
    </row>
    <row r="22" spans="1:3" ht="14.25">
      <c r="A22" s="32"/>
      <c r="B22" s="63" t="s">
        <v>5</v>
      </c>
      <c r="C22" s="20"/>
    </row>
    <row r="23" spans="1:5" ht="30">
      <c r="A23" s="28" t="s">
        <v>11</v>
      </c>
      <c r="B23" s="66" t="s">
        <v>12</v>
      </c>
      <c r="C23" s="29">
        <f>SUM(C24+C27+C46+C49)</f>
        <v>90000</v>
      </c>
      <c r="D23" s="105"/>
      <c r="E23" s="105"/>
    </row>
    <row r="24" spans="1:3" ht="15.75" thickBot="1">
      <c r="A24" s="30" t="s">
        <v>13</v>
      </c>
      <c r="B24" s="16" t="s">
        <v>14</v>
      </c>
      <c r="C24" s="17">
        <f>SUM(C25:C26)</f>
        <v>0</v>
      </c>
    </row>
    <row r="25" spans="1:3" ht="15" thickTop="1">
      <c r="A25" s="31"/>
      <c r="B25" s="62" t="s">
        <v>5</v>
      </c>
      <c r="C25" s="19"/>
    </row>
    <row r="26" spans="1:3" ht="14.25">
      <c r="A26" s="32"/>
      <c r="B26" s="63" t="s">
        <v>5</v>
      </c>
      <c r="C26" s="20"/>
    </row>
    <row r="27" spans="1:3" ht="30.75" thickBot="1">
      <c r="A27" s="30" t="s">
        <v>15</v>
      </c>
      <c r="B27" s="16" t="s">
        <v>57</v>
      </c>
      <c r="C27" s="17">
        <f>C28+C31+C34+C37+C40+C43</f>
        <v>0</v>
      </c>
    </row>
    <row r="28" spans="1:3" ht="15" thickTop="1">
      <c r="A28" s="77" t="s">
        <v>41</v>
      </c>
      <c r="B28" s="67" t="s">
        <v>42</v>
      </c>
      <c r="C28" s="2">
        <f>SUM(C29:C30)</f>
        <v>0</v>
      </c>
    </row>
    <row r="29" spans="1:3" ht="14.25">
      <c r="A29" s="83"/>
      <c r="B29" s="63" t="s">
        <v>17</v>
      </c>
      <c r="C29" s="20"/>
    </row>
    <row r="30" spans="1:3" ht="14.25">
      <c r="A30" s="83"/>
      <c r="B30" s="63" t="s">
        <v>17</v>
      </c>
      <c r="C30" s="20"/>
    </row>
    <row r="31" spans="1:3" ht="14.25">
      <c r="A31" s="77" t="s">
        <v>43</v>
      </c>
      <c r="B31" s="67" t="s">
        <v>44</v>
      </c>
      <c r="C31" s="2">
        <f>SUM(C32:C33)</f>
        <v>0</v>
      </c>
    </row>
    <row r="32" spans="1:3" ht="14.25">
      <c r="A32" s="83"/>
      <c r="B32" s="63" t="s">
        <v>17</v>
      </c>
      <c r="C32" s="20"/>
    </row>
    <row r="33" spans="1:3" ht="14.25">
      <c r="A33" s="83"/>
      <c r="B33" s="63" t="s">
        <v>17</v>
      </c>
      <c r="C33" s="20"/>
    </row>
    <row r="34" spans="1:3" ht="14.25">
      <c r="A34" s="77" t="s">
        <v>45</v>
      </c>
      <c r="B34" s="67" t="s">
        <v>46</v>
      </c>
      <c r="C34" s="2">
        <f>SUM(C35:C36)</f>
        <v>0</v>
      </c>
    </row>
    <row r="35" spans="1:3" ht="14.25">
      <c r="A35" s="83"/>
      <c r="B35" s="63" t="s">
        <v>17</v>
      </c>
      <c r="C35" s="20"/>
    </row>
    <row r="36" spans="1:3" ht="14.25">
      <c r="A36" s="83"/>
      <c r="B36" s="63" t="s">
        <v>17</v>
      </c>
      <c r="C36" s="20"/>
    </row>
    <row r="37" spans="1:3" ht="14.25">
      <c r="A37" s="77" t="s">
        <v>47</v>
      </c>
      <c r="B37" s="67" t="s">
        <v>48</v>
      </c>
      <c r="C37" s="2">
        <f>SUM(C38:C39)</f>
        <v>0</v>
      </c>
    </row>
    <row r="38" spans="1:3" ht="14.25">
      <c r="A38" s="83"/>
      <c r="B38" s="63" t="s">
        <v>17</v>
      </c>
      <c r="C38" s="20"/>
    </row>
    <row r="39" spans="1:3" ht="14.25">
      <c r="A39" s="83"/>
      <c r="B39" s="63" t="s">
        <v>17</v>
      </c>
      <c r="C39" s="20"/>
    </row>
    <row r="40" spans="1:3" ht="14.25">
      <c r="A40" s="77" t="s">
        <v>49</v>
      </c>
      <c r="B40" s="67" t="s">
        <v>50</v>
      </c>
      <c r="C40" s="2">
        <f>SUM(C41:C42)</f>
        <v>0</v>
      </c>
    </row>
    <row r="41" spans="1:3" ht="14.25">
      <c r="A41" s="83"/>
      <c r="B41" s="63" t="s">
        <v>17</v>
      </c>
      <c r="C41" s="20"/>
    </row>
    <row r="42" spans="1:3" ht="14.25">
      <c r="A42" s="83"/>
      <c r="B42" s="63" t="s">
        <v>17</v>
      </c>
      <c r="C42" s="20"/>
    </row>
    <row r="43" spans="1:3" ht="14.25">
      <c r="A43" s="77" t="s">
        <v>51</v>
      </c>
      <c r="B43" s="67" t="s">
        <v>56</v>
      </c>
      <c r="C43" s="2">
        <f>SUM(C44:C45)</f>
        <v>0</v>
      </c>
    </row>
    <row r="44" spans="1:3" ht="14.25">
      <c r="A44" s="83"/>
      <c r="B44" s="63" t="s">
        <v>17</v>
      </c>
      <c r="C44" s="20"/>
    </row>
    <row r="45" spans="1:3" ht="14.25">
      <c r="A45" s="84"/>
      <c r="B45" s="63" t="s">
        <v>20</v>
      </c>
      <c r="C45" s="20"/>
    </row>
    <row r="46" spans="1:6" ht="15.75" thickBot="1">
      <c r="A46" s="30" t="s">
        <v>18</v>
      </c>
      <c r="B46" s="109" t="s">
        <v>19</v>
      </c>
      <c r="C46" s="110">
        <v>90000</v>
      </c>
      <c r="D46" s="112"/>
      <c r="E46" s="112"/>
      <c r="F46" s="107"/>
    </row>
    <row r="47" spans="1:3" ht="43.5" thickTop="1">
      <c r="A47" s="31"/>
      <c r="B47" s="108" t="s">
        <v>80</v>
      </c>
      <c r="C47" s="19"/>
    </row>
    <row r="48" spans="1:3" ht="14.25">
      <c r="A48" s="32"/>
      <c r="B48" s="63" t="s">
        <v>20</v>
      </c>
      <c r="C48" s="20"/>
    </row>
    <row r="49" spans="1:3" ht="15.75" thickBot="1">
      <c r="A49" s="30" t="s">
        <v>21</v>
      </c>
      <c r="B49" s="16" t="s">
        <v>22</v>
      </c>
      <c r="C49" s="17">
        <f>SUM(C50:C51)</f>
        <v>0</v>
      </c>
    </row>
    <row r="50" spans="1:3" ht="15" thickTop="1">
      <c r="A50" s="31"/>
      <c r="B50" s="62" t="s">
        <v>5</v>
      </c>
      <c r="C50" s="19"/>
    </row>
    <row r="51" spans="1:3" ht="14.25">
      <c r="A51" s="32"/>
      <c r="B51" s="63" t="s">
        <v>5</v>
      </c>
      <c r="C51" s="20"/>
    </row>
    <row r="52" spans="1:3" ht="30">
      <c r="A52" s="28" t="s">
        <v>23</v>
      </c>
      <c r="B52" s="66" t="s">
        <v>24</v>
      </c>
      <c r="C52" s="29">
        <f>SUM(C53+C56+C59+C62)</f>
        <v>0</v>
      </c>
    </row>
    <row r="53" spans="1:3" ht="15.75" thickBot="1">
      <c r="A53" s="30" t="s">
        <v>25</v>
      </c>
      <c r="B53" s="16" t="s">
        <v>26</v>
      </c>
      <c r="C53" s="17">
        <f>SUM(C54:C55)</f>
        <v>0</v>
      </c>
    </row>
    <row r="54" spans="1:3" ht="15" thickTop="1">
      <c r="A54" s="31"/>
      <c r="B54" s="62" t="s">
        <v>5</v>
      </c>
      <c r="C54" s="19"/>
    </row>
    <row r="55" spans="1:3" ht="14.25">
      <c r="A55" s="32"/>
      <c r="B55" s="63" t="s">
        <v>5</v>
      </c>
      <c r="C55" s="20"/>
    </row>
    <row r="56" spans="1:3" ht="15.75" thickBot="1">
      <c r="A56" s="30" t="s">
        <v>27</v>
      </c>
      <c r="B56" s="16" t="s">
        <v>28</v>
      </c>
      <c r="C56" s="17">
        <f>SUM(C57:C58)</f>
        <v>0</v>
      </c>
    </row>
    <row r="57" spans="1:3" ht="15" thickTop="1">
      <c r="A57" s="31"/>
      <c r="B57" s="62" t="s">
        <v>5</v>
      </c>
      <c r="C57" s="19"/>
    </row>
    <row r="58" spans="1:3" ht="14.25">
      <c r="A58" s="32"/>
      <c r="B58" s="63" t="s">
        <v>5</v>
      </c>
      <c r="C58" s="20"/>
    </row>
    <row r="59" spans="1:3" ht="15.75" thickBot="1">
      <c r="A59" s="30" t="s">
        <v>29</v>
      </c>
      <c r="B59" s="16" t="s">
        <v>30</v>
      </c>
      <c r="C59" s="17">
        <f>SUM(C60:C61)</f>
        <v>0</v>
      </c>
    </row>
    <row r="60" spans="1:3" ht="15" thickTop="1">
      <c r="A60" s="31"/>
      <c r="B60" s="62" t="s">
        <v>5</v>
      </c>
      <c r="C60" s="19"/>
    </row>
    <row r="61" spans="1:3" ht="14.25">
      <c r="A61" s="32"/>
      <c r="B61" s="63" t="s">
        <v>5</v>
      </c>
      <c r="C61" s="20"/>
    </row>
    <row r="62" spans="1:3" ht="15.75" thickBot="1">
      <c r="A62" s="30" t="s">
        <v>59</v>
      </c>
      <c r="B62" s="16" t="s">
        <v>60</v>
      </c>
      <c r="C62" s="17">
        <f>SUM(C63:C64)</f>
        <v>0</v>
      </c>
    </row>
    <row r="63" spans="1:3" ht="15" thickTop="1">
      <c r="A63" s="31"/>
      <c r="B63" s="62" t="s">
        <v>5</v>
      </c>
      <c r="C63" s="19"/>
    </row>
    <row r="64" spans="1:3" ht="14.25">
      <c r="A64" s="32"/>
      <c r="B64" s="63" t="s">
        <v>5</v>
      </c>
      <c r="C64" s="20"/>
    </row>
    <row r="65" spans="1:3" ht="14.25">
      <c r="A65" s="24"/>
      <c r="B65" s="25"/>
      <c r="C65" s="8"/>
    </row>
    <row r="66" spans="1:3" ht="15.75">
      <c r="A66" s="9"/>
      <c r="B66" s="33" t="s">
        <v>31</v>
      </c>
      <c r="C66" s="11">
        <f>C67+C77</f>
        <v>0</v>
      </c>
    </row>
    <row r="67" spans="1:3" ht="15">
      <c r="A67" s="34">
        <v>3</v>
      </c>
      <c r="B67" s="68" t="s">
        <v>2</v>
      </c>
      <c r="C67" s="35">
        <f>SUM(C68+C71+C74)</f>
        <v>0</v>
      </c>
    </row>
    <row r="68" spans="1:3" ht="29.25" thickBot="1">
      <c r="A68" s="15" t="s">
        <v>3</v>
      </c>
      <c r="B68" s="16" t="s">
        <v>32</v>
      </c>
      <c r="C68" s="17">
        <f>SUM(C69:C70)</f>
        <v>0</v>
      </c>
    </row>
    <row r="69" spans="1:3" ht="15" thickTop="1">
      <c r="A69" s="31"/>
      <c r="B69" s="62" t="s">
        <v>5</v>
      </c>
      <c r="C69" s="19"/>
    </row>
    <row r="70" spans="1:3" ht="14.25">
      <c r="A70" s="32"/>
      <c r="B70" s="63" t="s">
        <v>5</v>
      </c>
      <c r="C70" s="20"/>
    </row>
    <row r="71" spans="1:3" ht="15.75" thickBot="1">
      <c r="A71" s="21">
        <v>3232</v>
      </c>
      <c r="B71" s="22" t="s">
        <v>6</v>
      </c>
      <c r="C71" s="17">
        <f>SUM(C72:C73)</f>
        <v>0</v>
      </c>
    </row>
    <row r="72" spans="1:3" ht="15" thickTop="1">
      <c r="A72" s="31"/>
      <c r="B72" s="62" t="s">
        <v>5</v>
      </c>
      <c r="C72" s="19"/>
    </row>
    <row r="73" spans="1:3" ht="14.25">
      <c r="A73" s="32"/>
      <c r="B73" s="63" t="s">
        <v>5</v>
      </c>
      <c r="C73" s="20"/>
    </row>
    <row r="74" spans="1:3" ht="15.75" thickBot="1">
      <c r="A74" s="21">
        <v>3238</v>
      </c>
      <c r="B74" s="22" t="s">
        <v>67</v>
      </c>
      <c r="C74" s="17">
        <f>SUM(C75:C76)</f>
        <v>0</v>
      </c>
    </row>
    <row r="75" spans="1:3" ht="15" thickTop="1">
      <c r="A75" s="31"/>
      <c r="B75" s="62" t="s">
        <v>5</v>
      </c>
      <c r="C75" s="19"/>
    </row>
    <row r="76" spans="1:3" ht="14.25">
      <c r="A76" s="32"/>
      <c r="B76" s="63" t="s">
        <v>5</v>
      </c>
      <c r="C76" s="20"/>
    </row>
    <row r="77" spans="1:3" ht="15">
      <c r="A77" s="26">
        <v>4</v>
      </c>
      <c r="B77" s="64" t="s">
        <v>8</v>
      </c>
      <c r="C77" s="14">
        <f>SUM(C78+C81+C84)</f>
        <v>0</v>
      </c>
    </row>
    <row r="78" spans="1:3" ht="15.75" thickBot="1">
      <c r="A78" s="89" t="s">
        <v>61</v>
      </c>
      <c r="B78" s="92" t="s">
        <v>62</v>
      </c>
      <c r="C78" s="17">
        <f>SUM(C79:C80)</f>
        <v>0</v>
      </c>
    </row>
    <row r="79" spans="1:3" ht="15" thickTop="1">
      <c r="A79" s="93"/>
      <c r="B79" s="94" t="s">
        <v>5</v>
      </c>
      <c r="C79" s="19"/>
    </row>
    <row r="80" spans="1:3" ht="14.25">
      <c r="A80" s="93"/>
      <c r="B80" s="95" t="s">
        <v>5</v>
      </c>
      <c r="C80" s="20"/>
    </row>
    <row r="81" spans="1:3" ht="30.75" thickBot="1">
      <c r="A81" s="90">
        <v>42211</v>
      </c>
      <c r="B81" s="96" t="s">
        <v>66</v>
      </c>
      <c r="C81" s="17">
        <f>SUM(C82:C83)</f>
        <v>0</v>
      </c>
    </row>
    <row r="82" spans="1:3" ht="15" thickTop="1">
      <c r="A82" s="18"/>
      <c r="B82" s="62" t="s">
        <v>5</v>
      </c>
      <c r="C82" s="19"/>
    </row>
    <row r="83" spans="1:3" ht="14.25">
      <c r="A83" s="23"/>
      <c r="B83" s="63" t="s">
        <v>5</v>
      </c>
      <c r="C83" s="20"/>
    </row>
    <row r="84" spans="1:3" ht="15.75" thickBot="1">
      <c r="A84" s="91" t="s">
        <v>65</v>
      </c>
      <c r="B84" s="22" t="s">
        <v>64</v>
      </c>
      <c r="C84" s="17">
        <f>SUM(C85:C86)</f>
        <v>0</v>
      </c>
    </row>
    <row r="85" spans="1:3" ht="15" thickTop="1">
      <c r="A85" s="31"/>
      <c r="B85" s="62" t="s">
        <v>5</v>
      </c>
      <c r="C85" s="19"/>
    </row>
    <row r="86" spans="1:3" ht="14.25">
      <c r="A86" s="32"/>
      <c r="B86" s="63" t="s">
        <v>5</v>
      </c>
      <c r="C86" s="20"/>
    </row>
    <row r="87" spans="1:3" ht="14.25">
      <c r="A87" s="24"/>
      <c r="B87" s="25"/>
      <c r="C87" s="8"/>
    </row>
    <row r="88" spans="1:3" ht="15">
      <c r="A88" s="85"/>
      <c r="B88" s="87" t="s">
        <v>58</v>
      </c>
      <c r="C88" s="86"/>
    </row>
    <row r="89" spans="1:5" ht="15">
      <c r="A89" s="12">
        <v>3</v>
      </c>
      <c r="B89" s="13" t="s">
        <v>33</v>
      </c>
      <c r="C89" s="14">
        <f>C10+C67</f>
        <v>140000</v>
      </c>
      <c r="D89" s="105"/>
      <c r="E89" s="105"/>
    </row>
    <row r="90" spans="1:5" ht="30">
      <c r="A90" s="26">
        <v>4</v>
      </c>
      <c r="B90" s="64" t="s">
        <v>34</v>
      </c>
      <c r="C90" s="14">
        <f>C19+C77</f>
        <v>90000</v>
      </c>
      <c r="D90" s="105"/>
      <c r="E90" s="105"/>
    </row>
    <row r="91" spans="1:3" ht="14.25">
      <c r="A91" s="24"/>
      <c r="B91" s="25"/>
      <c r="C91" s="8"/>
    </row>
    <row r="92" spans="1:5" ht="18">
      <c r="A92" s="36"/>
      <c r="B92" s="37" t="s">
        <v>75</v>
      </c>
      <c r="C92" s="38">
        <v>230000</v>
      </c>
      <c r="D92" s="105"/>
      <c r="E92" s="105"/>
    </row>
    <row r="94" spans="1:5" ht="15">
      <c r="A94" s="59" t="s">
        <v>39</v>
      </c>
      <c r="C94" s="76"/>
      <c r="E94" s="104" t="s">
        <v>40</v>
      </c>
    </row>
    <row r="95" spans="1:5" ht="14.25">
      <c r="A95" s="73" t="s">
        <v>78</v>
      </c>
      <c r="B95" s="74"/>
      <c r="C95" s="75"/>
      <c r="E95" s="107" t="s">
        <v>77</v>
      </c>
    </row>
    <row r="96" spans="1:3" ht="15">
      <c r="A96" s="55"/>
      <c r="B96" s="74"/>
      <c r="C96" s="75"/>
    </row>
  </sheetData>
  <sheetProtection/>
  <printOptions/>
  <pageMargins left="0.75" right="0.62" top="0.66" bottom="0.69" header="0.5" footer="0.5"/>
  <pageSetup horizontalDpi="600" verticalDpi="600" orientation="portrait" paperSize="9" scale="90" r:id="rId2"/>
  <ignoredErrors>
    <ignoredError sqref="B7 A97:A210 A78:B84 A28:C45 A89:A93 A46:A62 A77 A85:A87 A11:A27 A65:A7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C102"/>
  <sheetViews>
    <sheetView zoomScale="110" zoomScaleNormal="110" zoomScalePageLayoutView="0" workbookViewId="0" topLeftCell="A1">
      <selection activeCell="A14" sqref="A14:D19"/>
    </sheetView>
  </sheetViews>
  <sheetFormatPr defaultColWidth="9.140625" defaultRowHeight="12.75"/>
  <cols>
    <col min="1" max="1" width="8.57421875" style="49" customWidth="1"/>
    <col min="2" max="2" width="60.00390625" style="50" customWidth="1"/>
    <col min="3" max="3" width="15.00390625" style="51" customWidth="1"/>
  </cols>
  <sheetData>
    <row r="1" ht="15">
      <c r="A1" s="55" t="s">
        <v>72</v>
      </c>
    </row>
    <row r="3" spans="1:3" ht="18.75">
      <c r="A3" s="80" t="s">
        <v>55</v>
      </c>
      <c r="B3" s="1"/>
      <c r="C3" s="79"/>
    </row>
    <row r="4" spans="1:3" ht="15">
      <c r="A4" s="3"/>
      <c r="B4" s="4"/>
      <c r="C4" s="5"/>
    </row>
    <row r="5" spans="1:3" ht="18.75" thickBot="1">
      <c r="A5" s="81" t="s">
        <v>70</v>
      </c>
      <c r="B5" s="52"/>
      <c r="C5" s="82"/>
    </row>
    <row r="6" spans="1:3" ht="34.5" thickTop="1">
      <c r="A6" s="57" t="s">
        <v>0</v>
      </c>
      <c r="B6" s="60" t="s">
        <v>71</v>
      </c>
      <c r="C6" s="58" t="s">
        <v>73</v>
      </c>
    </row>
    <row r="7" spans="1:3" ht="11.25" customHeight="1" thickBot="1">
      <c r="A7" s="56">
        <v>1</v>
      </c>
      <c r="B7" s="61" t="s">
        <v>38</v>
      </c>
      <c r="C7" s="56">
        <v>3</v>
      </c>
    </row>
    <row r="8" spans="1:3" ht="15" thickTop="1">
      <c r="A8" s="6"/>
      <c r="B8" s="7"/>
      <c r="C8" s="8"/>
    </row>
    <row r="9" spans="1:3" ht="15.75">
      <c r="A9" s="9"/>
      <c r="B9" s="10" t="s">
        <v>1</v>
      </c>
      <c r="C9" s="11">
        <f>C10</f>
        <v>0</v>
      </c>
    </row>
    <row r="10" spans="1:3" ht="15">
      <c r="A10" s="12">
        <v>3</v>
      </c>
      <c r="B10" s="13" t="s">
        <v>2</v>
      </c>
      <c r="C10" s="14">
        <f>SUM(C11+C14+C17+C20)</f>
        <v>0</v>
      </c>
    </row>
    <row r="11" spans="1:3" ht="15.75" thickBot="1">
      <c r="A11" s="15" t="s">
        <v>3</v>
      </c>
      <c r="B11" s="16" t="s">
        <v>4</v>
      </c>
      <c r="C11" s="17">
        <f>SUM(C12:C13)</f>
        <v>0</v>
      </c>
    </row>
    <row r="12" spans="1:3" ht="15" thickTop="1">
      <c r="A12" s="31"/>
      <c r="B12" s="62" t="s">
        <v>5</v>
      </c>
      <c r="C12" s="19"/>
    </row>
    <row r="13" spans="1:3" ht="14.25">
      <c r="A13" s="32"/>
      <c r="B13" s="63" t="s">
        <v>5</v>
      </c>
      <c r="C13" s="20"/>
    </row>
    <row r="14" spans="1:3" ht="15.75" thickBot="1">
      <c r="A14" s="97">
        <v>32252</v>
      </c>
      <c r="B14" s="22" t="s">
        <v>68</v>
      </c>
      <c r="C14" s="17">
        <f>SUM(C15:C16)</f>
        <v>0</v>
      </c>
    </row>
    <row r="15" spans="1:3" ht="15" thickTop="1">
      <c r="A15" s="102"/>
      <c r="B15" s="99" t="s">
        <v>17</v>
      </c>
      <c r="C15" s="19"/>
    </row>
    <row r="16" spans="1:3" ht="14.25">
      <c r="A16" s="98"/>
      <c r="B16" s="100" t="s">
        <v>17</v>
      </c>
      <c r="C16" s="101"/>
    </row>
    <row r="17" spans="1:3" ht="15.75" thickBot="1">
      <c r="A17" s="97">
        <v>3227</v>
      </c>
      <c r="B17" s="22" t="s">
        <v>69</v>
      </c>
      <c r="C17" s="17">
        <f>SUM(C18:C19)</f>
        <v>0</v>
      </c>
    </row>
    <row r="18" spans="1:3" ht="15" thickTop="1">
      <c r="A18" s="98"/>
      <c r="B18" s="99" t="s">
        <v>17</v>
      </c>
      <c r="C18" s="19"/>
    </row>
    <row r="19" spans="1:3" ht="14.25">
      <c r="A19" s="98"/>
      <c r="B19" s="100" t="s">
        <v>17</v>
      </c>
      <c r="C19" s="101"/>
    </row>
    <row r="20" spans="1:3" ht="15.75" thickBot="1">
      <c r="A20" s="21">
        <v>3232</v>
      </c>
      <c r="B20" s="22" t="s">
        <v>6</v>
      </c>
      <c r="C20" s="17">
        <f>SUM(C21:C22)</f>
        <v>0</v>
      </c>
    </row>
    <row r="21" spans="1:3" ht="15" thickTop="1">
      <c r="A21" s="31"/>
      <c r="B21" s="62" t="s">
        <v>5</v>
      </c>
      <c r="C21" s="19"/>
    </row>
    <row r="22" spans="1:3" ht="14.25">
      <c r="A22" s="32"/>
      <c r="B22" s="63" t="s">
        <v>5</v>
      </c>
      <c r="C22" s="20"/>
    </row>
    <row r="23" spans="1:3" ht="14.25">
      <c r="A23" s="24"/>
      <c r="B23" s="25"/>
      <c r="C23" s="8"/>
    </row>
    <row r="24" spans="1:3" ht="15.75">
      <c r="A24" s="9"/>
      <c r="B24" s="10" t="s">
        <v>7</v>
      </c>
      <c r="C24" s="11">
        <f>C25</f>
        <v>0</v>
      </c>
    </row>
    <row r="25" spans="1:3" ht="15">
      <c r="A25" s="26">
        <v>4</v>
      </c>
      <c r="B25" s="64" t="s">
        <v>8</v>
      </c>
      <c r="C25" s="14">
        <f>SUM(C26+C29+C58)</f>
        <v>0</v>
      </c>
    </row>
    <row r="26" spans="1:3" ht="15.75" thickBot="1">
      <c r="A26" s="15" t="s">
        <v>9</v>
      </c>
      <c r="B26" s="65" t="s">
        <v>10</v>
      </c>
      <c r="C26" s="27">
        <f>SUM(C27:C28)</f>
        <v>0</v>
      </c>
    </row>
    <row r="27" spans="1:3" ht="15" thickTop="1">
      <c r="A27" s="31"/>
      <c r="B27" s="62" t="s">
        <v>5</v>
      </c>
      <c r="C27" s="19"/>
    </row>
    <row r="28" spans="1:3" ht="14.25">
      <c r="A28" s="32"/>
      <c r="B28" s="63" t="s">
        <v>5</v>
      </c>
      <c r="C28" s="20"/>
    </row>
    <row r="29" spans="1:3" ht="15">
      <c r="A29" s="28" t="s">
        <v>11</v>
      </c>
      <c r="B29" s="66" t="s">
        <v>12</v>
      </c>
      <c r="C29" s="29">
        <f>SUM(C30+C33+C52+C55)</f>
        <v>0</v>
      </c>
    </row>
    <row r="30" spans="1:3" ht="15.75" thickBot="1">
      <c r="A30" s="30" t="s">
        <v>13</v>
      </c>
      <c r="B30" s="16" t="s">
        <v>14</v>
      </c>
      <c r="C30" s="17">
        <f>SUM(C31:C32)</f>
        <v>0</v>
      </c>
    </row>
    <row r="31" spans="1:3" ht="15" thickTop="1">
      <c r="A31" s="31"/>
      <c r="B31" s="62" t="s">
        <v>5</v>
      </c>
      <c r="C31" s="19"/>
    </row>
    <row r="32" spans="1:3" ht="14.25">
      <c r="A32" s="32"/>
      <c r="B32" s="63" t="s">
        <v>5</v>
      </c>
      <c r="C32" s="20"/>
    </row>
    <row r="33" spans="1:3" ht="15.75" thickBot="1">
      <c r="A33" s="30" t="s">
        <v>15</v>
      </c>
      <c r="B33" s="16" t="s">
        <v>57</v>
      </c>
      <c r="C33" s="17">
        <f>C34+C37+C40+C43+C46+C49</f>
        <v>0</v>
      </c>
    </row>
    <row r="34" spans="1:3" ht="15" thickTop="1">
      <c r="A34" s="77" t="s">
        <v>41</v>
      </c>
      <c r="B34" s="67" t="s">
        <v>42</v>
      </c>
      <c r="C34" s="2">
        <f>SUM(C35:C36)</f>
        <v>0</v>
      </c>
    </row>
    <row r="35" spans="1:3" ht="14.25">
      <c r="A35" s="83"/>
      <c r="B35" s="63" t="s">
        <v>17</v>
      </c>
      <c r="C35" s="20"/>
    </row>
    <row r="36" spans="1:3" ht="14.25">
      <c r="A36" s="83"/>
      <c r="B36" s="63" t="s">
        <v>17</v>
      </c>
      <c r="C36" s="20"/>
    </row>
    <row r="37" spans="1:3" ht="14.25">
      <c r="A37" s="77" t="s">
        <v>43</v>
      </c>
      <c r="B37" s="67" t="s">
        <v>44</v>
      </c>
      <c r="C37" s="2">
        <f>SUM(C38:C39)</f>
        <v>0</v>
      </c>
    </row>
    <row r="38" spans="1:3" ht="14.25">
      <c r="A38" s="83"/>
      <c r="B38" s="63" t="s">
        <v>17</v>
      </c>
      <c r="C38" s="20"/>
    </row>
    <row r="39" spans="1:3" ht="14.25">
      <c r="A39" s="83"/>
      <c r="B39" s="63" t="s">
        <v>17</v>
      </c>
      <c r="C39" s="20"/>
    </row>
    <row r="40" spans="1:3" ht="14.25">
      <c r="A40" s="77" t="s">
        <v>45</v>
      </c>
      <c r="B40" s="67" t="s">
        <v>46</v>
      </c>
      <c r="C40" s="2">
        <f>SUM(C41:C42)</f>
        <v>0</v>
      </c>
    </row>
    <row r="41" spans="1:3" ht="14.25">
      <c r="A41" s="83"/>
      <c r="B41" s="63" t="s">
        <v>17</v>
      </c>
      <c r="C41" s="20"/>
    </row>
    <row r="42" spans="1:3" ht="14.25">
      <c r="A42" s="83"/>
      <c r="B42" s="63" t="s">
        <v>17</v>
      </c>
      <c r="C42" s="20"/>
    </row>
    <row r="43" spans="1:3" ht="14.25">
      <c r="A43" s="77" t="s">
        <v>47</v>
      </c>
      <c r="B43" s="67" t="s">
        <v>48</v>
      </c>
      <c r="C43" s="2">
        <f>SUM(C44:C45)</f>
        <v>0</v>
      </c>
    </row>
    <row r="44" spans="1:3" ht="14.25">
      <c r="A44" s="83"/>
      <c r="B44" s="63" t="s">
        <v>17</v>
      </c>
      <c r="C44" s="20"/>
    </row>
    <row r="45" spans="1:3" ht="14.25">
      <c r="A45" s="83"/>
      <c r="B45" s="63" t="s">
        <v>17</v>
      </c>
      <c r="C45" s="20"/>
    </row>
    <row r="46" spans="1:3" ht="14.25">
      <c r="A46" s="77" t="s">
        <v>49</v>
      </c>
      <c r="B46" s="67" t="s">
        <v>50</v>
      </c>
      <c r="C46" s="2">
        <f>SUM(C47:C48)</f>
        <v>0</v>
      </c>
    </row>
    <row r="47" spans="1:3" ht="14.25">
      <c r="A47" s="83"/>
      <c r="B47" s="63" t="s">
        <v>17</v>
      </c>
      <c r="C47" s="20"/>
    </row>
    <row r="48" spans="1:3" ht="14.25">
      <c r="A48" s="83"/>
      <c r="B48" s="63" t="s">
        <v>17</v>
      </c>
      <c r="C48" s="20"/>
    </row>
    <row r="49" spans="1:3" ht="14.25">
      <c r="A49" s="77" t="s">
        <v>51</v>
      </c>
      <c r="B49" s="67" t="s">
        <v>56</v>
      </c>
      <c r="C49" s="2">
        <f>SUM(C50:C51)</f>
        <v>0</v>
      </c>
    </row>
    <row r="50" spans="1:3" ht="14.25">
      <c r="A50" s="83"/>
      <c r="B50" s="63" t="s">
        <v>17</v>
      </c>
      <c r="C50" s="20"/>
    </row>
    <row r="51" spans="1:3" ht="14.25">
      <c r="A51" s="84"/>
      <c r="B51" s="63" t="s">
        <v>20</v>
      </c>
      <c r="C51" s="20"/>
    </row>
    <row r="52" spans="1:3" ht="15.75" thickBot="1">
      <c r="A52" s="30" t="s">
        <v>18</v>
      </c>
      <c r="B52" s="16" t="s">
        <v>19</v>
      </c>
      <c r="C52" s="17">
        <f>SUM(C53:C54)</f>
        <v>0</v>
      </c>
    </row>
    <row r="53" spans="1:3" ht="15" thickTop="1">
      <c r="A53" s="31"/>
      <c r="B53" s="62" t="s">
        <v>5</v>
      </c>
      <c r="C53" s="19"/>
    </row>
    <row r="54" spans="1:3" ht="14.25">
      <c r="A54" s="32"/>
      <c r="B54" s="63" t="s">
        <v>20</v>
      </c>
      <c r="C54" s="20"/>
    </row>
    <row r="55" spans="1:3" ht="15.75" thickBot="1">
      <c r="A55" s="30" t="s">
        <v>21</v>
      </c>
      <c r="B55" s="16" t="s">
        <v>22</v>
      </c>
      <c r="C55" s="17">
        <f>SUM(C56:C57)</f>
        <v>0</v>
      </c>
    </row>
    <row r="56" spans="1:3" ht="15" thickTop="1">
      <c r="A56" s="31"/>
      <c r="B56" s="62" t="s">
        <v>5</v>
      </c>
      <c r="C56" s="19"/>
    </row>
    <row r="57" spans="1:3" ht="14.25">
      <c r="A57" s="32"/>
      <c r="B57" s="63" t="s">
        <v>5</v>
      </c>
      <c r="C57" s="20"/>
    </row>
    <row r="58" spans="1:3" ht="15">
      <c r="A58" s="28" t="s">
        <v>23</v>
      </c>
      <c r="B58" s="66" t="s">
        <v>24</v>
      </c>
      <c r="C58" s="29">
        <f>SUM(C59+C62+C65+C68)</f>
        <v>0</v>
      </c>
    </row>
    <row r="59" spans="1:3" ht="15.75" thickBot="1">
      <c r="A59" s="30" t="s">
        <v>25</v>
      </c>
      <c r="B59" s="16" t="s">
        <v>26</v>
      </c>
      <c r="C59" s="17">
        <f>SUM(C60:C61)</f>
        <v>0</v>
      </c>
    </row>
    <row r="60" spans="1:3" ht="15" thickTop="1">
      <c r="A60" s="31"/>
      <c r="B60" s="62" t="s">
        <v>5</v>
      </c>
      <c r="C60" s="19"/>
    </row>
    <row r="61" spans="1:3" ht="14.25">
      <c r="A61" s="32"/>
      <c r="B61" s="63" t="s">
        <v>5</v>
      </c>
      <c r="C61" s="20"/>
    </row>
    <row r="62" spans="1:3" ht="15.75" thickBot="1">
      <c r="A62" s="30" t="s">
        <v>27</v>
      </c>
      <c r="B62" s="16" t="s">
        <v>28</v>
      </c>
      <c r="C62" s="17">
        <f>SUM(C63:C64)</f>
        <v>0</v>
      </c>
    </row>
    <row r="63" spans="1:3" ht="15" thickTop="1">
      <c r="A63" s="31"/>
      <c r="B63" s="62" t="s">
        <v>5</v>
      </c>
      <c r="C63" s="19"/>
    </row>
    <row r="64" spans="1:3" ht="14.25">
      <c r="A64" s="32"/>
      <c r="B64" s="63" t="s">
        <v>5</v>
      </c>
      <c r="C64" s="20"/>
    </row>
    <row r="65" spans="1:3" ht="15.75" thickBot="1">
      <c r="A65" s="30" t="s">
        <v>29</v>
      </c>
      <c r="B65" s="16" t="s">
        <v>30</v>
      </c>
      <c r="C65" s="17">
        <f>SUM(C66:C67)</f>
        <v>0</v>
      </c>
    </row>
    <row r="66" spans="1:3" ht="15" thickTop="1">
      <c r="A66" s="31"/>
      <c r="B66" s="62" t="s">
        <v>5</v>
      </c>
      <c r="C66" s="19"/>
    </row>
    <row r="67" spans="1:3" ht="14.25">
      <c r="A67" s="32"/>
      <c r="B67" s="63" t="s">
        <v>5</v>
      </c>
      <c r="C67" s="20"/>
    </row>
    <row r="68" spans="1:3" ht="15.75" thickBot="1">
      <c r="A68" s="30" t="s">
        <v>59</v>
      </c>
      <c r="B68" s="16" t="s">
        <v>60</v>
      </c>
      <c r="C68" s="17">
        <f>SUM(C69:C70)</f>
        <v>0</v>
      </c>
    </row>
    <row r="69" spans="1:3" ht="15" thickTop="1">
      <c r="A69" s="31"/>
      <c r="B69" s="62" t="s">
        <v>5</v>
      </c>
      <c r="C69" s="19"/>
    </row>
    <row r="70" spans="1:3" ht="14.25">
      <c r="A70" s="32"/>
      <c r="B70" s="63" t="s">
        <v>5</v>
      </c>
      <c r="C70" s="20"/>
    </row>
    <row r="71" spans="1:3" ht="14.25">
      <c r="A71" s="24"/>
      <c r="B71" s="25"/>
      <c r="C71" s="8"/>
    </row>
    <row r="72" spans="1:3" ht="15.75">
      <c r="A72" s="9"/>
      <c r="B72" s="33" t="s">
        <v>31</v>
      </c>
      <c r="C72" s="11">
        <f>C73+C83</f>
        <v>0</v>
      </c>
    </row>
    <row r="73" spans="1:3" ht="15">
      <c r="A73" s="34">
        <v>3</v>
      </c>
      <c r="B73" s="68" t="s">
        <v>2</v>
      </c>
      <c r="C73" s="35">
        <f>SUM(C74+C77+C80)</f>
        <v>0</v>
      </c>
    </row>
    <row r="74" spans="1:3" ht="15.75" thickBot="1">
      <c r="A74" s="15" t="s">
        <v>3</v>
      </c>
      <c r="B74" s="16" t="s">
        <v>32</v>
      </c>
      <c r="C74" s="17">
        <f>SUM(C75:C76)</f>
        <v>0</v>
      </c>
    </row>
    <row r="75" spans="1:3" ht="15" thickTop="1">
      <c r="A75" s="31"/>
      <c r="B75" s="62" t="s">
        <v>5</v>
      </c>
      <c r="C75" s="19"/>
    </row>
    <row r="76" spans="1:3" ht="14.25">
      <c r="A76" s="32"/>
      <c r="B76" s="63" t="s">
        <v>5</v>
      </c>
      <c r="C76" s="20"/>
    </row>
    <row r="77" spans="1:3" ht="15.75" thickBot="1">
      <c r="A77" s="21">
        <v>3232</v>
      </c>
      <c r="B77" s="22" t="s">
        <v>6</v>
      </c>
      <c r="C77" s="17">
        <f>SUM(C78:C79)</f>
        <v>0</v>
      </c>
    </row>
    <row r="78" spans="1:3" ht="15" thickTop="1">
      <c r="A78" s="31"/>
      <c r="B78" s="62" t="s">
        <v>5</v>
      </c>
      <c r="C78" s="19"/>
    </row>
    <row r="79" spans="1:3" ht="14.25">
      <c r="A79" s="32"/>
      <c r="B79" s="63" t="s">
        <v>5</v>
      </c>
      <c r="C79" s="20"/>
    </row>
    <row r="80" spans="1:3" ht="15.75" thickBot="1">
      <c r="A80" s="21">
        <v>3238</v>
      </c>
      <c r="B80" s="22" t="s">
        <v>67</v>
      </c>
      <c r="C80" s="17">
        <f>SUM(C81:C82)</f>
        <v>0</v>
      </c>
    </row>
    <row r="81" spans="1:3" ht="15" thickTop="1">
      <c r="A81" s="31"/>
      <c r="B81" s="62" t="s">
        <v>5</v>
      </c>
      <c r="C81" s="19"/>
    </row>
    <row r="82" spans="1:3" ht="14.25">
      <c r="A82" s="32"/>
      <c r="B82" s="63" t="s">
        <v>5</v>
      </c>
      <c r="C82" s="20"/>
    </row>
    <row r="83" spans="1:3" ht="15">
      <c r="A83" s="26">
        <v>4</v>
      </c>
      <c r="B83" s="64" t="s">
        <v>8</v>
      </c>
      <c r="C83" s="14">
        <f>SUM(C84+C87+C90)</f>
        <v>0</v>
      </c>
    </row>
    <row r="84" spans="1:3" ht="15.75" thickBot="1">
      <c r="A84" s="89" t="s">
        <v>61</v>
      </c>
      <c r="B84" s="92" t="s">
        <v>62</v>
      </c>
      <c r="C84" s="17">
        <f>SUM(C85:C86)</f>
        <v>0</v>
      </c>
    </row>
    <row r="85" spans="1:3" ht="15" thickTop="1">
      <c r="A85" s="93"/>
      <c r="B85" s="94" t="s">
        <v>5</v>
      </c>
      <c r="C85" s="19"/>
    </row>
    <row r="86" spans="1:3" ht="14.25">
      <c r="A86" s="93"/>
      <c r="B86" s="95" t="s">
        <v>5</v>
      </c>
      <c r="C86" s="20"/>
    </row>
    <row r="87" spans="1:3" ht="15.75" thickBot="1">
      <c r="A87" s="90">
        <v>42211</v>
      </c>
      <c r="B87" s="96" t="s">
        <v>66</v>
      </c>
      <c r="C87" s="17">
        <f>SUM(C88:C89)</f>
        <v>0</v>
      </c>
    </row>
    <row r="88" spans="1:3" ht="15" thickTop="1">
      <c r="A88" s="18"/>
      <c r="B88" s="62" t="s">
        <v>5</v>
      </c>
      <c r="C88" s="19"/>
    </row>
    <row r="89" spans="1:3" ht="14.25">
      <c r="A89" s="23"/>
      <c r="B89" s="63" t="s">
        <v>5</v>
      </c>
      <c r="C89" s="20"/>
    </row>
    <row r="90" spans="1:3" ht="15.75" thickBot="1">
      <c r="A90" s="91" t="s">
        <v>65</v>
      </c>
      <c r="B90" s="22" t="s">
        <v>64</v>
      </c>
      <c r="C90" s="17">
        <f>SUM(C91:C92)</f>
        <v>0</v>
      </c>
    </row>
    <row r="91" spans="1:3" ht="15" thickTop="1">
      <c r="A91" s="31"/>
      <c r="B91" s="62" t="s">
        <v>5</v>
      </c>
      <c r="C91" s="19"/>
    </row>
    <row r="92" spans="1:3" ht="14.25">
      <c r="A92" s="32"/>
      <c r="B92" s="63" t="s">
        <v>5</v>
      </c>
      <c r="C92" s="20"/>
    </row>
    <row r="93" spans="1:3" ht="14.25">
      <c r="A93" s="24"/>
      <c r="B93" s="25"/>
      <c r="C93" s="8"/>
    </row>
    <row r="94" spans="1:3" ht="15">
      <c r="A94" s="85"/>
      <c r="B94" s="87" t="s">
        <v>58</v>
      </c>
      <c r="C94" s="86"/>
    </row>
    <row r="95" spans="1:3" ht="15">
      <c r="A95" s="12">
        <v>3</v>
      </c>
      <c r="B95" s="13" t="s">
        <v>33</v>
      </c>
      <c r="C95" s="14">
        <f>C10+C73</f>
        <v>0</v>
      </c>
    </row>
    <row r="96" spans="1:3" ht="15">
      <c r="A96" s="26">
        <v>4</v>
      </c>
      <c r="B96" s="64" t="s">
        <v>34</v>
      </c>
      <c r="C96" s="14">
        <f>C25+C83</f>
        <v>0</v>
      </c>
    </row>
    <row r="97" spans="1:3" ht="14.25">
      <c r="A97" s="24"/>
      <c r="B97" s="25"/>
      <c r="C97" s="8"/>
    </row>
    <row r="98" spans="1:3" ht="18">
      <c r="A98" s="36"/>
      <c r="B98" s="37" t="s">
        <v>37</v>
      </c>
      <c r="C98" s="38">
        <f>C10+C25+C73+C83</f>
        <v>0</v>
      </c>
    </row>
    <row r="100" spans="1:3" ht="15">
      <c r="A100" s="59" t="s">
        <v>39</v>
      </c>
      <c r="C100" s="76" t="s">
        <v>40</v>
      </c>
    </row>
    <row r="101" spans="1:3" ht="14.25">
      <c r="A101" s="73"/>
      <c r="B101" s="74"/>
      <c r="C101" s="75"/>
    </row>
    <row r="102" spans="1:3" ht="15">
      <c r="A102" s="55"/>
      <c r="B102" s="74"/>
      <c r="C102" s="75"/>
    </row>
  </sheetData>
  <sheetProtection/>
  <printOptions/>
  <pageMargins left="0.75" right="0.62" top="0.8" bottom="0.76" header="0.58" footer="0.38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zoomScale="110" zoomScaleNormal="110" zoomScalePageLayoutView="0" workbookViewId="0" topLeftCell="A19">
      <selection activeCell="A50" sqref="A50:C51"/>
    </sheetView>
  </sheetViews>
  <sheetFormatPr defaultColWidth="9.140625" defaultRowHeight="12.75"/>
  <cols>
    <col min="1" max="1" width="8.57421875" style="49" customWidth="1"/>
    <col min="2" max="2" width="60.00390625" style="50" customWidth="1"/>
    <col min="3" max="3" width="15.00390625" style="51" customWidth="1"/>
  </cols>
  <sheetData>
    <row r="1" ht="15">
      <c r="A1" s="55" t="s">
        <v>72</v>
      </c>
    </row>
    <row r="3" spans="1:3" ht="18.75">
      <c r="A3" s="53" t="s">
        <v>55</v>
      </c>
      <c r="B3" s="1"/>
      <c r="C3" s="79"/>
    </row>
    <row r="4" spans="1:3" ht="15" thickBot="1">
      <c r="A4" s="6"/>
      <c r="B4" s="7"/>
      <c r="C4" s="8"/>
    </row>
    <row r="5" spans="1:3" ht="34.5" thickTop="1">
      <c r="A5" s="57" t="s">
        <v>0</v>
      </c>
      <c r="B5" s="60" t="s">
        <v>54</v>
      </c>
      <c r="C5" s="58" t="s">
        <v>73</v>
      </c>
    </row>
    <row r="6" spans="1:3" ht="11.25" customHeight="1" thickBot="1">
      <c r="A6" s="56">
        <v>1</v>
      </c>
      <c r="B6" s="61" t="s">
        <v>38</v>
      </c>
      <c r="C6" s="56">
        <v>3</v>
      </c>
    </row>
    <row r="7" spans="1:3" ht="16.5" thickTop="1">
      <c r="A7" s="40"/>
      <c r="B7" s="10" t="s">
        <v>1</v>
      </c>
      <c r="C7" s="11">
        <f>C8</f>
        <v>0</v>
      </c>
    </row>
    <row r="8" spans="1:3" ht="15">
      <c r="A8" s="12">
        <v>3</v>
      </c>
      <c r="B8" s="13" t="s">
        <v>2</v>
      </c>
      <c r="C8" s="14">
        <f>SUM(C9+C10+C11+C12)</f>
        <v>0</v>
      </c>
    </row>
    <row r="9" spans="1:3" ht="15">
      <c r="A9" s="28" t="s">
        <v>3</v>
      </c>
      <c r="B9" s="63" t="s">
        <v>4</v>
      </c>
      <c r="C9" s="20"/>
    </row>
    <row r="10" spans="1:3" ht="15">
      <c r="A10" s="103">
        <v>32252</v>
      </c>
      <c r="B10" s="63" t="s">
        <v>68</v>
      </c>
      <c r="C10" s="20"/>
    </row>
    <row r="11" spans="1:3" ht="15">
      <c r="A11" s="103">
        <v>3227</v>
      </c>
      <c r="B11" s="63" t="s">
        <v>69</v>
      </c>
      <c r="C11" s="20"/>
    </row>
    <row r="12" spans="1:3" ht="15">
      <c r="A12" s="41">
        <v>3232</v>
      </c>
      <c r="B12" s="69" t="s">
        <v>6</v>
      </c>
      <c r="C12" s="20"/>
    </row>
    <row r="13" spans="1:3" ht="14.25">
      <c r="A13" s="24"/>
      <c r="B13" s="25"/>
      <c r="C13" s="8"/>
    </row>
    <row r="14" spans="1:3" ht="15.75">
      <c r="A14" s="42"/>
      <c r="B14" s="10" t="s">
        <v>7</v>
      </c>
      <c r="C14" s="11">
        <f>C15</f>
        <v>0</v>
      </c>
    </row>
    <row r="15" spans="1:3" ht="15">
      <c r="A15" s="26">
        <v>4</v>
      </c>
      <c r="B15" s="64" t="s">
        <v>8</v>
      </c>
      <c r="C15" s="14">
        <f>SUM(C16+C17+C28)</f>
        <v>0</v>
      </c>
    </row>
    <row r="16" spans="1:3" ht="15">
      <c r="A16" s="28" t="s">
        <v>9</v>
      </c>
      <c r="B16" s="66" t="s">
        <v>10</v>
      </c>
      <c r="C16" s="20"/>
    </row>
    <row r="17" spans="1:3" ht="15">
      <c r="A17" s="28" t="s">
        <v>11</v>
      </c>
      <c r="B17" s="66" t="s">
        <v>35</v>
      </c>
      <c r="C17" s="29">
        <f>SUM(C18+C19+C26+C27)</f>
        <v>0</v>
      </c>
    </row>
    <row r="18" spans="1:3" ht="15">
      <c r="A18" s="43" t="s">
        <v>13</v>
      </c>
      <c r="B18" s="63" t="s">
        <v>14</v>
      </c>
      <c r="C18" s="20"/>
    </row>
    <row r="19" spans="1:3" ht="15.75" thickBot="1">
      <c r="A19" s="30" t="s">
        <v>15</v>
      </c>
      <c r="B19" s="70" t="s">
        <v>16</v>
      </c>
      <c r="C19" s="17">
        <f>SUM(C20:C25)</f>
        <v>0</v>
      </c>
    </row>
    <row r="20" spans="1:3" ht="15" thickTop="1">
      <c r="A20" s="77" t="s">
        <v>41</v>
      </c>
      <c r="B20" s="71" t="s">
        <v>42</v>
      </c>
      <c r="C20" s="44"/>
    </row>
    <row r="21" spans="1:3" ht="14.25">
      <c r="A21" s="77" t="s">
        <v>43</v>
      </c>
      <c r="B21" s="72" t="s">
        <v>44</v>
      </c>
      <c r="C21" s="45"/>
    </row>
    <row r="22" spans="1:3" ht="14.25">
      <c r="A22" s="77" t="s">
        <v>45</v>
      </c>
      <c r="B22" s="72" t="s">
        <v>46</v>
      </c>
      <c r="C22" s="45"/>
    </row>
    <row r="23" spans="1:3" ht="14.25">
      <c r="A23" s="77" t="s">
        <v>47</v>
      </c>
      <c r="B23" s="72" t="s">
        <v>48</v>
      </c>
      <c r="C23" s="45"/>
    </row>
    <row r="24" spans="1:3" ht="14.25">
      <c r="A24" s="77" t="s">
        <v>49</v>
      </c>
      <c r="B24" s="72" t="s">
        <v>50</v>
      </c>
      <c r="C24" s="45"/>
    </row>
    <row r="25" spans="1:3" ht="14.25">
      <c r="A25" s="78" t="s">
        <v>51</v>
      </c>
      <c r="B25" s="72" t="s">
        <v>52</v>
      </c>
      <c r="C25" s="45"/>
    </row>
    <row r="26" spans="1:3" ht="15">
      <c r="A26" s="43" t="s">
        <v>18</v>
      </c>
      <c r="B26" s="63" t="s">
        <v>19</v>
      </c>
      <c r="C26" s="20"/>
    </row>
    <row r="27" spans="1:3" ht="15">
      <c r="A27" s="43" t="s">
        <v>21</v>
      </c>
      <c r="B27" s="63" t="s">
        <v>22</v>
      </c>
      <c r="C27" s="20"/>
    </row>
    <row r="28" spans="1:3" ht="15">
      <c r="A28" s="28" t="s">
        <v>23</v>
      </c>
      <c r="B28" s="66" t="s">
        <v>24</v>
      </c>
      <c r="C28" s="29">
        <f>SUM(C29+C30+C31+C32)</f>
        <v>0</v>
      </c>
    </row>
    <row r="29" spans="1:3" ht="15">
      <c r="A29" s="43" t="s">
        <v>25</v>
      </c>
      <c r="B29" s="63" t="s">
        <v>26</v>
      </c>
      <c r="C29" s="20"/>
    </row>
    <row r="30" spans="1:3" ht="15">
      <c r="A30" s="43" t="s">
        <v>27</v>
      </c>
      <c r="B30" s="63" t="s">
        <v>28</v>
      </c>
      <c r="C30" s="20"/>
    </row>
    <row r="31" spans="1:3" ht="15">
      <c r="A31" s="43" t="s">
        <v>29</v>
      </c>
      <c r="B31" s="63" t="s">
        <v>30</v>
      </c>
      <c r="C31" s="20"/>
    </row>
    <row r="32" spans="1:3" ht="15">
      <c r="A32" s="43" t="s">
        <v>59</v>
      </c>
      <c r="B32" s="63" t="s">
        <v>60</v>
      </c>
      <c r="C32" s="20"/>
    </row>
    <row r="33" spans="1:3" ht="15">
      <c r="A33" s="46"/>
      <c r="B33" s="7"/>
      <c r="C33" s="39"/>
    </row>
    <row r="34" spans="1:3" ht="15.75">
      <c r="A34" s="42"/>
      <c r="B34" s="33" t="s">
        <v>31</v>
      </c>
      <c r="C34" s="11">
        <f>C35+C39</f>
        <v>0</v>
      </c>
    </row>
    <row r="35" spans="1:3" ht="15">
      <c r="A35" s="12">
        <v>3</v>
      </c>
      <c r="B35" s="13" t="s">
        <v>2</v>
      </c>
      <c r="C35" s="14">
        <f>SUM(C36+C37+C38)</f>
        <v>0</v>
      </c>
    </row>
    <row r="36" spans="1:3" ht="15">
      <c r="A36" s="28" t="s">
        <v>3</v>
      </c>
      <c r="B36" s="63" t="s">
        <v>32</v>
      </c>
      <c r="C36" s="20"/>
    </row>
    <row r="37" spans="1:3" ht="15">
      <c r="A37" s="41">
        <v>3232</v>
      </c>
      <c r="B37" s="69" t="s">
        <v>6</v>
      </c>
      <c r="C37" s="20"/>
    </row>
    <row r="38" spans="1:3" ht="15">
      <c r="A38" s="41">
        <v>3238</v>
      </c>
      <c r="B38" s="69" t="s">
        <v>67</v>
      </c>
      <c r="C38" s="20"/>
    </row>
    <row r="39" spans="1:3" ht="15">
      <c r="A39" s="26">
        <v>4</v>
      </c>
      <c r="B39" s="64" t="s">
        <v>8</v>
      </c>
      <c r="C39" s="14">
        <f>SUM(C40+C41+C42)</f>
        <v>0</v>
      </c>
    </row>
    <row r="40" spans="1:3" ht="15">
      <c r="A40" s="88" t="s">
        <v>61</v>
      </c>
      <c r="B40" s="63" t="s">
        <v>62</v>
      </c>
      <c r="C40" s="20"/>
    </row>
    <row r="41" spans="1:3" ht="15">
      <c r="A41" s="88">
        <v>42211</v>
      </c>
      <c r="B41" s="69" t="s">
        <v>63</v>
      </c>
      <c r="C41" s="20"/>
    </row>
    <row r="42" spans="1:3" ht="15">
      <c r="A42" s="88" t="s">
        <v>65</v>
      </c>
      <c r="B42" s="69" t="s">
        <v>64</v>
      </c>
      <c r="C42" s="20"/>
    </row>
    <row r="43" spans="1:3" ht="14.25">
      <c r="A43" s="24"/>
      <c r="B43" s="25"/>
      <c r="C43" s="8"/>
    </row>
    <row r="44" spans="1:3" ht="15.75" thickBot="1">
      <c r="A44" s="47"/>
      <c r="B44" s="48" t="s">
        <v>36</v>
      </c>
      <c r="C44" s="54"/>
    </row>
    <row r="45" spans="1:3" ht="15.75" thickTop="1">
      <c r="A45" s="12">
        <v>3</v>
      </c>
      <c r="B45" s="13" t="s">
        <v>33</v>
      </c>
      <c r="C45" s="14">
        <f>C8+C35</f>
        <v>0</v>
      </c>
    </row>
    <row r="46" spans="1:3" ht="15">
      <c r="A46" s="26">
        <v>4</v>
      </c>
      <c r="B46" s="64" t="s">
        <v>34</v>
      </c>
      <c r="C46" s="14">
        <f>C15+C39</f>
        <v>0</v>
      </c>
    </row>
    <row r="47" spans="1:3" ht="14.25">
      <c r="A47" s="24"/>
      <c r="B47" s="25"/>
      <c r="C47" s="8"/>
    </row>
    <row r="48" spans="1:3" ht="18">
      <c r="A48" s="36"/>
      <c r="B48" s="37" t="s">
        <v>53</v>
      </c>
      <c r="C48" s="38">
        <f>C8+C15+C35+C39</f>
        <v>0</v>
      </c>
    </row>
    <row r="50" spans="1:3" ht="15">
      <c r="A50" s="59" t="s">
        <v>39</v>
      </c>
      <c r="C50" s="76" t="s">
        <v>40</v>
      </c>
    </row>
    <row r="51" spans="1:3" ht="14.25">
      <c r="A51" s="73"/>
      <c r="B51" s="74"/>
      <c r="C51" s="75"/>
    </row>
    <row r="52" spans="1:3" ht="15">
      <c r="A52" s="55"/>
      <c r="B52" s="74"/>
      <c r="C52" s="75"/>
    </row>
  </sheetData>
  <sheetProtection/>
  <printOptions/>
  <pageMargins left="0.75" right="0.63" top="0.91" bottom="0.77" header="0.5" footer="0.5"/>
  <pageSetup horizontalDpi="600" verticalDpi="600" orientation="portrait" paperSize="9" scale="90" r:id="rId2"/>
  <ignoredErrors>
    <ignoredError sqref="B6 A53:A181 A20:B25 A39:A40 A42:A49 A12:A19 A26:A37 A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Blaženka Mutak</dc:creator>
  <cp:keywords/>
  <dc:description/>
  <cp:lastModifiedBy>MIKRO08</cp:lastModifiedBy>
  <cp:lastPrinted>2018-11-19T09:17:53Z</cp:lastPrinted>
  <dcterms:created xsi:type="dcterms:W3CDTF">2008-04-29T08:33:49Z</dcterms:created>
  <dcterms:modified xsi:type="dcterms:W3CDTF">2019-09-11T09:39:35Z</dcterms:modified>
  <cp:category/>
  <cp:version/>
  <cp:contentType/>
  <cp:contentStatus/>
</cp:coreProperties>
</file>